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11"/>
  <workbookPr/>
  <mc:AlternateContent xmlns:mc="http://schemas.openxmlformats.org/markup-compatibility/2006">
    <mc:Choice Requires="x15">
      <x15ac:absPath xmlns:x15ac="http://schemas.microsoft.com/office/spreadsheetml/2010/11/ac" url="https://unitednationsfoundation.sharepoint.com/sites/DIAL/documents/Big Bet 1/1. Digital Principles/MEL - Principles Resources/Zach Deliverables/"/>
    </mc:Choice>
  </mc:AlternateContent>
  <xr:revisionPtr revIDLastSave="0" documentId="8_{7841D896-8C21-4E64-BF7E-D3D273C85F95}" xr6:coauthVersionLast="47" xr6:coauthVersionMax="47" xr10:uidLastSave="{00000000-0000-0000-0000-000000000000}"/>
  <bookViews>
    <workbookView xWindow="-110" yWindow="-110" windowWidth="19420" windowHeight="10420" activeTab="1" xr2:uid="{00000000-000D-0000-FFFF-FFFF00000000}"/>
  </bookViews>
  <sheets>
    <sheet name="Read Me" sheetId="15" r:id="rId1"/>
    <sheet name="DP Indicator Bank" sheetId="14" r:id="rId2"/>
  </sheets>
  <definedNames>
    <definedName name="_xlnm._FilterDatabase" localSheetId="1" hidden="1">'DP Indicator Bank'!$A$2:$K$292</definedName>
    <definedName name="Z_41DA9087_2871_4BD4_A477_E56B240E33D6_.wvu.FilterData" localSheetId="1" hidden="1">'DP Indicator Bank'!$A$2:$A$990</definedName>
    <definedName name="Z_71C83050_3A7D_4A1B_8038_5105EACEE459_.wvu.FilterData" localSheetId="1" hidden="1">'DP Indicator Bank'!$D$2:$D$990</definedName>
  </definedNames>
  <calcPr calcId="191028"/>
  <customWorkbookViews>
    <customWorkbookView name="Filter 2" guid="{41DA9087-2871-4BD4-A477-E56B240E33D6}" maximized="1" windowWidth="0" windowHeight="0" activeSheetId="0"/>
    <customWorkbookView name="Filter 1" guid="{71C83050-3A7D-4A1B-8038-5105EACEE459}"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91" i="14" l="1"/>
  <c r="S291" i="14"/>
  <c r="T290" i="14"/>
  <c r="S290" i="14"/>
  <c r="T289" i="14"/>
  <c r="S289" i="14"/>
  <c r="T288" i="14"/>
  <c r="S288" i="14"/>
  <c r="T287" i="14"/>
  <c r="S287" i="14"/>
  <c r="T286" i="14"/>
  <c r="S286" i="14"/>
  <c r="T285" i="14"/>
  <c r="S285" i="14"/>
  <c r="T284" i="14"/>
  <c r="S284" i="14"/>
  <c r="T283" i="14"/>
  <c r="S283" i="14"/>
  <c r="T282" i="14"/>
  <c r="S282" i="14"/>
  <c r="T281" i="14"/>
  <c r="S281" i="14"/>
  <c r="T280" i="14"/>
  <c r="S280" i="14"/>
  <c r="T279" i="14"/>
  <c r="S279" i="14"/>
  <c r="T278" i="14"/>
  <c r="S278" i="14"/>
  <c r="T277" i="14"/>
  <c r="S277" i="14"/>
  <c r="T276" i="14"/>
  <c r="S276" i="14"/>
  <c r="T275" i="14"/>
  <c r="S275" i="14"/>
  <c r="T274" i="14"/>
  <c r="S274" i="14"/>
  <c r="T273" i="14"/>
  <c r="S273" i="14"/>
  <c r="T272" i="14"/>
  <c r="S272" i="14"/>
  <c r="T271" i="14"/>
  <c r="S271" i="14"/>
  <c r="T270" i="14"/>
  <c r="S270" i="14"/>
  <c r="T269" i="14"/>
  <c r="S269" i="14"/>
  <c r="T267" i="14"/>
  <c r="S267" i="14"/>
  <c r="T266" i="14"/>
  <c r="S266" i="14"/>
  <c r="T265" i="14"/>
  <c r="S265" i="14"/>
  <c r="T264" i="14"/>
  <c r="S264" i="14"/>
  <c r="T263" i="14"/>
  <c r="S263" i="14"/>
  <c r="T262" i="14"/>
  <c r="S262" i="14"/>
  <c r="T261" i="14"/>
  <c r="S261" i="14"/>
  <c r="T260" i="14"/>
  <c r="S260" i="14"/>
  <c r="T259" i="14"/>
  <c r="S259" i="14"/>
  <c r="T258" i="14"/>
  <c r="S258" i="14"/>
  <c r="T257" i="14"/>
  <c r="S257" i="14"/>
  <c r="T256" i="14"/>
  <c r="S256" i="14"/>
  <c r="T255" i="14"/>
  <c r="S255" i="14"/>
  <c r="T254" i="14"/>
  <c r="S254" i="14"/>
  <c r="T253" i="14"/>
  <c r="S253" i="14"/>
  <c r="T252" i="14"/>
  <c r="S252" i="14"/>
  <c r="T251" i="14"/>
  <c r="S251" i="14"/>
  <c r="T250" i="14"/>
  <c r="S250" i="14"/>
  <c r="T249" i="14"/>
  <c r="S249" i="14"/>
  <c r="T248" i="14"/>
  <c r="S248" i="14"/>
  <c r="T247" i="14"/>
  <c r="S247" i="14"/>
  <c r="T246" i="14"/>
  <c r="S246" i="14"/>
  <c r="T245" i="14"/>
  <c r="S245" i="14"/>
  <c r="T244" i="14"/>
  <c r="S244" i="14"/>
  <c r="T243" i="14"/>
  <c r="S243" i="14"/>
  <c r="T242" i="14"/>
  <c r="S242" i="14"/>
  <c r="T241" i="14"/>
  <c r="S241" i="14"/>
  <c r="T240" i="14"/>
  <c r="S240" i="14"/>
  <c r="T239" i="14"/>
  <c r="S239" i="14"/>
  <c r="T238" i="14"/>
  <c r="S238" i="14"/>
  <c r="T237" i="14"/>
  <c r="S237" i="14"/>
  <c r="T236" i="14"/>
  <c r="S236" i="14"/>
  <c r="T235" i="14"/>
  <c r="S235" i="14"/>
  <c r="T234" i="14"/>
  <c r="S234" i="14"/>
  <c r="T233" i="14"/>
  <c r="S233" i="14"/>
  <c r="T232" i="14"/>
  <c r="S232" i="14"/>
  <c r="T231" i="14"/>
  <c r="S231" i="14"/>
  <c r="T230" i="14"/>
  <c r="S230" i="14"/>
  <c r="T229" i="14"/>
  <c r="S229" i="14"/>
  <c r="T228" i="14"/>
  <c r="S228" i="14"/>
  <c r="T227" i="14"/>
  <c r="S227" i="14"/>
  <c r="T226" i="14"/>
  <c r="S226" i="14"/>
  <c r="T225" i="14"/>
  <c r="S225" i="14"/>
  <c r="T224" i="14"/>
  <c r="S224" i="14"/>
  <c r="T223" i="14"/>
  <c r="S223" i="14"/>
  <c r="T222" i="14"/>
  <c r="S222" i="14"/>
  <c r="T221" i="14"/>
  <c r="S221" i="14"/>
  <c r="T220" i="14"/>
  <c r="S220" i="14"/>
  <c r="T219" i="14"/>
  <c r="S219" i="14"/>
  <c r="T218" i="14"/>
  <c r="S218" i="14"/>
  <c r="T217" i="14"/>
  <c r="S217" i="14"/>
  <c r="T216" i="14"/>
  <c r="S216" i="14"/>
  <c r="T215" i="14"/>
  <c r="S215" i="14"/>
  <c r="T214" i="14"/>
  <c r="S214" i="14"/>
  <c r="T213" i="14"/>
  <c r="S213" i="14"/>
  <c r="T212" i="14"/>
  <c r="S212" i="14"/>
  <c r="T211" i="14"/>
  <c r="S211" i="14"/>
  <c r="T210" i="14"/>
  <c r="S210" i="14"/>
  <c r="T209" i="14"/>
  <c r="S209" i="14"/>
  <c r="T208" i="14"/>
  <c r="S208" i="14"/>
  <c r="T207" i="14"/>
  <c r="S207" i="14"/>
  <c r="T206" i="14"/>
  <c r="S206" i="14"/>
  <c r="T205" i="14"/>
  <c r="S205" i="14"/>
  <c r="T204" i="14"/>
  <c r="S204" i="14"/>
  <c r="T203" i="14"/>
  <c r="S203" i="14"/>
  <c r="T202" i="14"/>
  <c r="S202" i="14"/>
  <c r="T201" i="14"/>
  <c r="S201" i="14"/>
  <c r="T200" i="14"/>
  <c r="S200" i="14"/>
  <c r="T199" i="14"/>
  <c r="S199" i="14"/>
  <c r="T198" i="14"/>
  <c r="S198" i="14"/>
  <c r="T197" i="14"/>
  <c r="S197" i="14"/>
  <c r="T196" i="14"/>
  <c r="S196" i="14"/>
  <c r="T195" i="14"/>
  <c r="S195" i="14"/>
  <c r="T194" i="14"/>
  <c r="S194" i="14"/>
  <c r="T193" i="14"/>
  <c r="S193" i="14"/>
  <c r="T192" i="14"/>
  <c r="S192" i="14"/>
  <c r="T191" i="14"/>
  <c r="S191" i="14"/>
  <c r="T190" i="14"/>
  <c r="S190" i="14"/>
  <c r="T189" i="14"/>
  <c r="S189" i="14"/>
  <c r="T188" i="14"/>
  <c r="S188" i="14"/>
  <c r="T187" i="14"/>
  <c r="S187" i="14"/>
  <c r="T186" i="14"/>
  <c r="S186" i="14"/>
  <c r="T185" i="14"/>
  <c r="S185" i="14"/>
  <c r="T184" i="14"/>
  <c r="S184" i="14"/>
  <c r="T183" i="14"/>
  <c r="S183" i="14"/>
  <c r="T182" i="14"/>
  <c r="S182" i="14"/>
  <c r="T181" i="14"/>
  <c r="S181" i="14"/>
  <c r="T180" i="14"/>
  <c r="S180" i="14"/>
  <c r="T179" i="14"/>
  <c r="S179" i="14"/>
  <c r="T178" i="14"/>
  <c r="S178" i="14"/>
  <c r="T177" i="14"/>
  <c r="S177" i="14"/>
  <c r="T176" i="14"/>
  <c r="S176" i="14"/>
  <c r="T175" i="14"/>
  <c r="S175" i="14"/>
  <c r="T174" i="14"/>
  <c r="S174" i="14"/>
  <c r="T173" i="14"/>
  <c r="S173" i="14"/>
  <c r="T172" i="14"/>
  <c r="S172" i="14"/>
  <c r="T171" i="14"/>
  <c r="S171" i="14"/>
  <c r="T170" i="14"/>
  <c r="S170" i="14"/>
  <c r="T169" i="14"/>
  <c r="S169" i="14"/>
  <c r="T168" i="14"/>
  <c r="S168" i="14"/>
  <c r="T167" i="14"/>
  <c r="S167" i="14"/>
  <c r="T166" i="14"/>
  <c r="S166" i="14"/>
  <c r="T165" i="14"/>
  <c r="S165" i="14"/>
  <c r="T164" i="14"/>
  <c r="S164" i="14"/>
  <c r="T163" i="14"/>
  <c r="S163" i="14"/>
  <c r="T162" i="14"/>
  <c r="S162" i="14"/>
  <c r="T161" i="14"/>
  <c r="S161" i="14"/>
  <c r="T160" i="14"/>
  <c r="S160" i="14"/>
  <c r="T159" i="14"/>
  <c r="S159" i="14"/>
  <c r="T158" i="14"/>
  <c r="S158" i="14"/>
  <c r="T157" i="14"/>
  <c r="S157" i="14"/>
  <c r="T156" i="14"/>
  <c r="S156" i="14"/>
  <c r="T155" i="14"/>
  <c r="S155" i="14"/>
  <c r="T154" i="14"/>
  <c r="S154" i="14"/>
  <c r="T153" i="14"/>
  <c r="S153" i="14"/>
  <c r="T152" i="14"/>
  <c r="S152" i="14"/>
  <c r="T151" i="14"/>
  <c r="S151" i="14"/>
  <c r="T150" i="14"/>
  <c r="S150" i="14"/>
  <c r="T149" i="14"/>
  <c r="S149" i="14"/>
  <c r="T148" i="14"/>
  <c r="S148" i="14"/>
  <c r="T147" i="14"/>
  <c r="S147" i="14"/>
  <c r="T146" i="14"/>
  <c r="S146" i="14"/>
  <c r="T145" i="14"/>
  <c r="S145" i="14"/>
  <c r="T144" i="14"/>
  <c r="S144" i="14"/>
  <c r="T143" i="14"/>
  <c r="S143" i="14"/>
  <c r="T142" i="14"/>
  <c r="S142" i="14"/>
  <c r="T141" i="14"/>
  <c r="S141" i="14"/>
  <c r="T140" i="14"/>
  <c r="S140" i="14"/>
  <c r="T139" i="14"/>
  <c r="S139" i="14"/>
  <c r="T138" i="14"/>
  <c r="S138" i="14"/>
  <c r="T137" i="14"/>
  <c r="S137" i="14"/>
  <c r="T136" i="14"/>
  <c r="S136" i="14"/>
  <c r="T135" i="14"/>
  <c r="S135" i="14"/>
  <c r="T134" i="14"/>
  <c r="S134" i="14"/>
  <c r="T133" i="14"/>
  <c r="S133" i="14"/>
  <c r="T132" i="14"/>
  <c r="S132" i="14"/>
  <c r="T131" i="14"/>
  <c r="S131" i="14"/>
  <c r="T130" i="14"/>
  <c r="S130" i="14"/>
  <c r="T129" i="14"/>
  <c r="S129" i="14"/>
  <c r="T128" i="14"/>
  <c r="S128" i="14"/>
  <c r="T127" i="14"/>
  <c r="S127" i="14"/>
  <c r="T126" i="14"/>
  <c r="S126" i="14"/>
  <c r="T125" i="14"/>
  <c r="S125" i="14"/>
  <c r="T124" i="14"/>
  <c r="S124" i="14"/>
  <c r="T123" i="14"/>
  <c r="S123" i="14"/>
  <c r="T122" i="14"/>
  <c r="S122" i="14"/>
  <c r="T121" i="14"/>
  <c r="S121" i="14"/>
  <c r="T120" i="14"/>
  <c r="S120" i="14"/>
  <c r="T119" i="14"/>
  <c r="S119" i="14"/>
  <c r="T118" i="14"/>
  <c r="S118" i="14"/>
  <c r="T117" i="14"/>
  <c r="S117" i="14"/>
  <c r="T116" i="14"/>
  <c r="S116" i="14"/>
  <c r="T115" i="14"/>
  <c r="S115" i="14"/>
  <c r="T114" i="14"/>
  <c r="S114" i="14"/>
  <c r="T113" i="14"/>
  <c r="S113" i="14"/>
  <c r="T112" i="14"/>
  <c r="S112" i="14"/>
  <c r="T111" i="14"/>
  <c r="S111" i="14"/>
  <c r="T110" i="14"/>
  <c r="S110" i="14"/>
  <c r="T109" i="14"/>
  <c r="S109" i="14"/>
  <c r="T108" i="14"/>
  <c r="S108" i="14"/>
  <c r="T107" i="14"/>
  <c r="S107" i="14"/>
  <c r="T106" i="14"/>
  <c r="S106" i="14"/>
  <c r="T105" i="14"/>
  <c r="S105" i="14"/>
  <c r="T104" i="14"/>
  <c r="S104" i="14"/>
  <c r="T103" i="14"/>
  <c r="S103" i="14"/>
  <c r="T102" i="14"/>
  <c r="S102" i="14"/>
  <c r="T101" i="14"/>
  <c r="S101" i="14"/>
  <c r="T100" i="14"/>
  <c r="S100" i="14"/>
  <c r="T99" i="14"/>
  <c r="S99" i="14"/>
  <c r="T98" i="14"/>
  <c r="S98" i="14"/>
  <c r="T97" i="14"/>
  <c r="S97" i="14"/>
  <c r="T96" i="14"/>
  <c r="S96" i="14"/>
  <c r="T95" i="14"/>
  <c r="S95" i="14"/>
  <c r="T94" i="14"/>
  <c r="S94" i="14"/>
  <c r="T93" i="14"/>
  <c r="S93" i="14"/>
  <c r="T92" i="14"/>
  <c r="S92" i="14"/>
  <c r="T91" i="14"/>
  <c r="S91" i="14"/>
  <c r="T90" i="14"/>
  <c r="S90" i="14"/>
  <c r="T89" i="14"/>
  <c r="S89" i="14"/>
  <c r="T88" i="14"/>
  <c r="S88" i="14"/>
  <c r="T87" i="14"/>
  <c r="S87" i="14"/>
  <c r="T86" i="14"/>
  <c r="S86" i="14"/>
  <c r="T85" i="14"/>
  <c r="S85" i="14"/>
  <c r="T84" i="14"/>
  <c r="S84" i="14"/>
  <c r="T83" i="14"/>
  <c r="S83" i="14"/>
  <c r="T82" i="14"/>
  <c r="S82" i="14"/>
  <c r="T81" i="14"/>
  <c r="S81" i="14"/>
  <c r="T80" i="14"/>
  <c r="S80" i="14"/>
  <c r="T79" i="14"/>
  <c r="S79" i="14"/>
  <c r="T78" i="14"/>
  <c r="S78" i="14"/>
  <c r="T77" i="14"/>
  <c r="S77" i="14"/>
  <c r="T76" i="14"/>
  <c r="S76" i="14"/>
  <c r="T75" i="14"/>
  <c r="S75" i="14"/>
  <c r="T74" i="14"/>
  <c r="S74" i="14"/>
  <c r="T73" i="14"/>
  <c r="S73" i="14"/>
  <c r="T72" i="14"/>
  <c r="S72" i="14"/>
  <c r="T71" i="14"/>
  <c r="S71" i="14"/>
  <c r="T70" i="14"/>
  <c r="S70" i="14"/>
  <c r="T69" i="14"/>
  <c r="S69" i="14"/>
  <c r="T68" i="14"/>
  <c r="S68" i="14"/>
  <c r="T67" i="14"/>
  <c r="S67" i="14"/>
  <c r="T66" i="14"/>
  <c r="S66" i="14"/>
  <c r="T65" i="14"/>
  <c r="S65" i="14"/>
  <c r="T64" i="14"/>
  <c r="S64" i="14"/>
  <c r="T63" i="14"/>
  <c r="S63" i="14"/>
  <c r="T62" i="14"/>
  <c r="S62" i="14"/>
  <c r="T61" i="14"/>
  <c r="S61" i="14"/>
  <c r="T60" i="14"/>
  <c r="S60" i="14"/>
  <c r="T59" i="14"/>
  <c r="S59" i="14"/>
  <c r="T58" i="14"/>
  <c r="S58" i="14"/>
  <c r="T57" i="14"/>
  <c r="S57" i="14"/>
  <c r="T56" i="14"/>
  <c r="S56" i="14"/>
  <c r="T55" i="14"/>
  <c r="S55" i="14"/>
  <c r="T54" i="14"/>
  <c r="S54" i="14"/>
  <c r="T53" i="14"/>
  <c r="S53" i="14"/>
  <c r="T52" i="14"/>
  <c r="S52" i="14"/>
  <c r="T51" i="14"/>
  <c r="S51" i="14"/>
  <c r="T50" i="14"/>
  <c r="S50" i="14"/>
  <c r="T49" i="14"/>
  <c r="S49" i="14"/>
  <c r="T48" i="14"/>
  <c r="S48" i="14"/>
  <c r="T47" i="14"/>
  <c r="S47" i="14"/>
  <c r="T46" i="14"/>
  <c r="S46" i="14"/>
  <c r="T45" i="14"/>
  <c r="S45" i="14"/>
  <c r="T44" i="14"/>
  <c r="S44" i="14"/>
  <c r="T43" i="14"/>
  <c r="S43" i="14"/>
  <c r="T42" i="14"/>
  <c r="S42" i="14"/>
  <c r="T41" i="14"/>
  <c r="S41" i="14"/>
  <c r="T40" i="14"/>
  <c r="S40" i="14"/>
  <c r="T39" i="14"/>
  <c r="S39" i="14"/>
  <c r="T37" i="14"/>
  <c r="S37" i="14"/>
  <c r="T36" i="14"/>
  <c r="S36" i="14"/>
  <c r="T34" i="14"/>
  <c r="S34" i="14"/>
  <c r="T33" i="14"/>
  <c r="S33" i="14"/>
  <c r="T32" i="14"/>
  <c r="S32" i="14"/>
  <c r="T31" i="14"/>
  <c r="S31" i="14"/>
  <c r="T30" i="14"/>
  <c r="S30" i="14"/>
  <c r="T29" i="14"/>
  <c r="S29" i="14"/>
  <c r="T28" i="14"/>
  <c r="S28" i="14"/>
  <c r="T27" i="14"/>
  <c r="S27" i="14"/>
  <c r="T26" i="14"/>
  <c r="S26" i="14"/>
  <c r="T25" i="14"/>
  <c r="S25" i="14"/>
  <c r="T24" i="14"/>
  <c r="S24" i="14"/>
  <c r="T23" i="14"/>
  <c r="S23" i="14"/>
  <c r="T22" i="14"/>
  <c r="S22" i="14"/>
  <c r="T21" i="14"/>
  <c r="S21" i="14"/>
  <c r="T20" i="14"/>
  <c r="S20" i="14"/>
  <c r="T19" i="14"/>
  <c r="S19" i="14"/>
  <c r="T18" i="14"/>
  <c r="S18" i="14"/>
  <c r="T17" i="14"/>
  <c r="S17" i="14"/>
  <c r="T16" i="14"/>
  <c r="S16" i="14"/>
  <c r="T15" i="14"/>
  <c r="S15" i="14"/>
  <c r="T14" i="14"/>
  <c r="S14" i="14"/>
  <c r="T13" i="14"/>
  <c r="S13" i="14"/>
  <c r="T12" i="14"/>
  <c r="S12" i="14"/>
  <c r="T11" i="14"/>
  <c r="S11" i="14"/>
  <c r="T10" i="14"/>
  <c r="S10" i="14"/>
  <c r="T9" i="14"/>
  <c r="S9" i="14"/>
  <c r="T8" i="14"/>
  <c r="S8" i="14"/>
  <c r="T7" i="14"/>
  <c r="S7" i="14"/>
  <c r="T6" i="14"/>
  <c r="S6" i="14"/>
  <c r="T5" i="14"/>
  <c r="S5" i="14"/>
  <c r="T4" i="14"/>
  <c r="S4" i="14"/>
  <c r="T3" i="14"/>
  <c r="S3" i="14"/>
  <c r="T2" i="14"/>
  <c r="S2" i="14"/>
</calcChain>
</file>

<file path=xl/sharedStrings.xml><?xml version="1.0" encoding="utf-8"?>
<sst xmlns="http://schemas.openxmlformats.org/spreadsheetml/2006/main" count="2466" uniqueCount="1021">
  <si>
    <t>Read Me</t>
  </si>
  <si>
    <t xml:space="preserve">This workbook contains the initial and working version of indicators functionally patterned after the IRIS metrics from GIIN intended to measure activity related to the Digital Principles. These indicators are process indicators, focused on the activities and outputs of activities that constitute applying the principles to practice. As such, input indicators, the contextual, organizational, and material resources needed to conduct the activities are missing. Outcome indicators, or the measures of changes in individuals either in behavior or material conditions, are also absent from this indicator basket. Accordingly, the process indicators here are intended to measure how and how well the Digital Principles are being put to practice in digital development initiatives. 
This version is intended for a select audience of reviewers and should not be shared publicly. Reviewers should place emphasis on the function and utility of the information about the indicators and less of the form of the spreadsheet. There will likely be a low-tech and high-tech version of this indicator bank and the emphasis of this review should be on the function of this tool, not the form. We are in the process of writing an accompanying guide that includes caveats, qualifications, considerations and prescriptions for using these indicators responsibly. 
There are multiple intended uses for multiple intended users within the digital ecosystem including but not limited to procurement, program design, monitoring, management, evaluation, accountability, and learning. Please review the usefulness of these indicators in relation to you or your team's role. 
A handful of questions to consider as you review the indicator bank are:
• What do you find useful?
• What don't you find useful? 
• What is missing? 
• Are there any indicators or indicator types you find problematic? If so, why? 
• What questions remain for you when you consider putting these indicators to use? 
• What would I want myself or my team to know when considering using these indicators? 
Please feel free to comment in the spreadsheet and or provide responses in a follow-up email. Thank you in advance for your review. </t>
  </si>
  <si>
    <t>Column Definitions</t>
  </si>
  <si>
    <t>Principles</t>
  </si>
  <si>
    <t>The individual Principle for Digital Development that the highlighted indicator measures</t>
  </si>
  <si>
    <t>Number</t>
  </si>
  <si>
    <t>Individual code attributed to metric indicator for ease of use and reference</t>
  </si>
  <si>
    <t>Name</t>
  </si>
  <si>
    <t>Brief name associated with the metric indicator</t>
  </si>
  <si>
    <t>Definition</t>
  </si>
  <si>
    <t>Definition of what the metric indicator measures, which is expressed in one of two ways depending on the indicator: 1) A count, percentage, or ratio measure of the metric indicator or 2) A description of text or policy that exists and has implemented in support of the project or program.</t>
  </si>
  <si>
    <t>Theme</t>
  </si>
  <si>
    <t>A list of eleven provisional themes to allow for user navigation and filtering</t>
  </si>
  <si>
    <t>Common Methodology</t>
  </si>
  <si>
    <t>A list of 16 common research and evalutation methodologies that the activity and output indicators correspond to</t>
  </si>
  <si>
    <t>Indicator Type</t>
  </si>
  <si>
    <t>A description that states whether the indicator measures an activity or output</t>
  </si>
  <si>
    <t>Reporting Format</t>
  </si>
  <si>
    <t>A description of what type of quantitative or qualitative process indicator that the metric is</t>
  </si>
  <si>
    <t>Project Lifecycle Stage</t>
  </si>
  <si>
    <t>A description of which stage in the project lifecycle the metric indicator measures</t>
  </si>
  <si>
    <t>Additional Resources</t>
  </si>
  <si>
    <t>Links to additional resources about the indicators, common methodologies or usage of the metric indicators</t>
  </si>
  <si>
    <t>User Notes</t>
  </si>
  <si>
    <t>Notes related to guidance about the activities these indicators measure or on how to acutally measure and use these indicators further</t>
  </si>
  <si>
    <t>Principle</t>
  </si>
  <si>
    <t>USAID Perfromance Indicator Criteria</t>
  </si>
  <si>
    <t>Design with the User</t>
  </si>
  <si>
    <t>Incorporation of User Types</t>
  </si>
  <si>
    <t xml:space="preserve">Proportion of total identified user types involved in each phase of the project lifecycle disaggrageted by user type and stage in project lifecycle. </t>
  </si>
  <si>
    <t>Engage</t>
  </si>
  <si>
    <t>Stakeholder Analysis</t>
  </si>
  <si>
    <t>Activity</t>
  </si>
  <si>
    <t>Proportion</t>
  </si>
  <si>
    <t>Cross-cutting: M&amp;E</t>
  </si>
  <si>
    <t xml:space="preserve">User informed Solutions </t>
  </si>
  <si>
    <t xml:space="preserve">Indicates whether an initiative has conducted a needs assessment informed by users' priorities and needs. </t>
  </si>
  <si>
    <t>Design, Align, Adapt</t>
  </si>
  <si>
    <t>Needs Assessment</t>
  </si>
  <si>
    <t>Output</t>
  </si>
  <si>
    <t>Yes/No</t>
  </si>
  <si>
    <t>Analyze &amp; Plan</t>
  </si>
  <si>
    <t xml:space="preserve">Consider using existing needs assessment frameworks or developing a set of criteria on which the "context-appropriate" solutions can be determined. </t>
  </si>
  <si>
    <t>Incremental Development</t>
  </si>
  <si>
    <t xml:space="preserve">Describes the way the solution was developed in an incremental and iterative manner, with clear objectives in mind. </t>
  </si>
  <si>
    <t>Define, Design</t>
  </si>
  <si>
    <t>Text</t>
  </si>
  <si>
    <t>Design &amp; Develop</t>
  </si>
  <si>
    <t>Design Sensitivity</t>
  </si>
  <si>
    <t xml:space="preserve">Indicates whether the solution or initiative design included a lens for underserved populations in the needs assessment. </t>
  </si>
  <si>
    <t>Design</t>
  </si>
  <si>
    <t>Feedback Incorporation</t>
  </si>
  <si>
    <t xml:space="preserve">Proportion of total relevant user and stakeholder group feedback incorportated in adapting the solution at the end of the reporting period. </t>
  </si>
  <si>
    <t>Manage, Design</t>
  </si>
  <si>
    <t>Agile Methodology</t>
  </si>
  <si>
    <t xml:space="preserve">This indicator requires a knowledge of relevant user types, personas, or stakeholder groups. If reporting period is less or more than quarterly basis, indicator users should clarify in reporting. </t>
  </si>
  <si>
    <t>Participant Expectation Setting</t>
  </si>
  <si>
    <t xml:space="preserve">Proportion of participants and users that have been provided information on the project's expectations and their rights to participate and opt out of participation at the end of the reporting period. </t>
  </si>
  <si>
    <t>User Feedback</t>
  </si>
  <si>
    <t>Number of users that provided feedback on the development of a product or solution</t>
  </si>
  <si>
    <t>Design, Protect, Learn</t>
  </si>
  <si>
    <t>Understanding the TOC</t>
  </si>
  <si>
    <t xml:space="preserve">Indicates that an initative has developed a theory of change articulating assumptions about program including user incentives. </t>
  </si>
  <si>
    <t>Learn</t>
  </si>
  <si>
    <t>Theory of Change</t>
  </si>
  <si>
    <t>Holistic User Needs</t>
  </si>
  <si>
    <t>Indicates whether the organization adopted or operationalized a product or technology based on documented user needs, tools, habits, and workflows</t>
  </si>
  <si>
    <t>Learn, Align</t>
  </si>
  <si>
    <t>Agile and Adaptive Processes</t>
  </si>
  <si>
    <t>Indicates that an initiative conducts periodic testing throughtout product design and development period of the project.</t>
  </si>
  <si>
    <t>Culturally Responsive Design</t>
  </si>
  <si>
    <t xml:space="preserve">Describes how the design process has been conducted in a culturally responsive manner. </t>
  </si>
  <si>
    <t>Design, Share</t>
  </si>
  <si>
    <t xml:space="preserve">https://www.nsf.gov/pubs/2002/nsf02057/nsf02057_5.pdf
https://nirn.fpg.unc.edu/sites/nirn.fpg.unc.edu/files/imce/documents/IS%20Self%20Assessment.pdf
</t>
  </si>
  <si>
    <t xml:space="preserve">Involve people in the design process sensitively, being careful about local and cultural politics, being respectful of people’s time, and ensuring they can opt out if they need to? </t>
  </si>
  <si>
    <t>User Involvement Planning</t>
  </si>
  <si>
    <t>Indicates whether an initiative has developed a iterative plan for gathering and analyzing user feedback for product development during the project lifecycle</t>
  </si>
  <si>
    <t>Share, Engage</t>
  </si>
  <si>
    <t>UX Research</t>
  </si>
  <si>
    <r>
      <t xml:space="preserve">User Feedback Guide: https://qualaroo.com/user-feedback/guide/
</t>
    </r>
    <r>
      <rPr>
        <sz val="12"/>
        <color theme="0"/>
        <rFont val="Calibri"/>
        <family val="2"/>
        <scheme val="minor"/>
      </rPr>
      <t xml:space="preserve">UX Feedback Collection Guidebook: </t>
    </r>
    <r>
      <rPr>
        <u/>
        <sz val="12"/>
        <color theme="0"/>
        <rFont val="Calibri"/>
        <family val="2"/>
        <scheme val="minor"/>
      </rPr>
      <t>https://usable.tools/pdfs/USABLE_UX-Feedback-Collection-Guidebook.pdf</t>
    </r>
  </si>
  <si>
    <t>Allow enough time to partner with users. Include time to analyze and plan with users, as well as several opportunities to gather and incorporate users’ feedback during the Deploy &amp; Implement stage.</t>
  </si>
  <si>
    <t>Contextual Understanding</t>
  </si>
  <si>
    <t>Describes how the initiative has sought to understand the broader context of the ecosystem where the solution will be deployed, including the people, networks, technological landscape, research evidence, politics and markets.</t>
  </si>
  <si>
    <t>Assess, Learn</t>
  </si>
  <si>
    <t>User Knowledge</t>
  </si>
  <si>
    <t xml:space="preserve">Number of users surveyed in the project development stage disaggregated by user type. </t>
  </si>
  <si>
    <t>Learn, Engage</t>
  </si>
  <si>
    <t xml:space="preserve">Know your users and identify your stakeholders. Identify and observe different types of users, so you can begin to develop an understanding of their motivations and daily experiences. </t>
  </si>
  <si>
    <t>User Persona Development</t>
  </si>
  <si>
    <t xml:space="preserve">Indicates whether an initiative created user personas in the design phase. </t>
  </si>
  <si>
    <r>
      <t>User Persona Guidance: https://www.interaction-design.org/literature/article/personas-why-and-how-you-should-use-them</t>
    </r>
    <r>
      <rPr>
        <sz val="12"/>
        <color theme="0"/>
        <rFont val="Calibri"/>
        <family val="2"/>
        <scheme val="minor"/>
      </rPr>
      <t xml:space="preserve"> Guide to creating user personas: </t>
    </r>
    <r>
      <rPr>
        <u/>
        <sz val="12"/>
        <color theme="0"/>
        <rFont val="Calibri"/>
        <family val="2"/>
        <scheme val="minor"/>
      </rPr>
      <t>https://www.justinmind.com/blog/user-persona/</t>
    </r>
  </si>
  <si>
    <t xml:space="preserve">User personas can include names, pictures, demographic characteristics and motivations. </t>
  </si>
  <si>
    <t>Business Process Identification</t>
  </si>
  <si>
    <t xml:space="preserve">Describes how an initiative identified business processes to learn about the work that users are doing. </t>
  </si>
  <si>
    <t>Manage, Design, Learn</t>
  </si>
  <si>
    <t xml:space="preserve">Consider focus group discussions, user shadowing, or qualitative surveys. </t>
  </si>
  <si>
    <t>User Scenario Development</t>
  </si>
  <si>
    <t xml:space="preserve">Indicates whether an initiative created use cases based on user persona and focus group findings. </t>
  </si>
  <si>
    <t>Design, Manage</t>
  </si>
  <si>
    <t>Using insights from the user personas and business processes, create user stories to describe simply and clearly what users need the tool to do and why they need it.</t>
  </si>
  <si>
    <t>Socio-cultural Feedback Plans</t>
  </si>
  <si>
    <t xml:space="preserve">Decribes project plan for soliciting user feedback that factors in socio-cultural factors at each reporting period. </t>
  </si>
  <si>
    <t>Diversify, Design, Learn</t>
  </si>
  <si>
    <t>When identifying users to engage, check that you are including users from a variety of environments and technology experience levels, and seek out participants from traditionally underserved populations. Check how these users fit with the user personas you developed, and determine whether the personas need updating or if your group may be missing users. Plan for how you will create an environment where users are comfortable providing feedback, taking into account cultural barriers that may affect users’willingness to provide feedback.</t>
  </si>
  <si>
    <t>Representative UAG Formation</t>
  </si>
  <si>
    <t xml:space="preserve">Indicates whether a representative user advisory group (UAG) has been established for the initiative. </t>
  </si>
  <si>
    <t>Engage, Learn</t>
  </si>
  <si>
    <t>The UAG gives target users a voice throughout the project lifecycle, particularly during testing and monitoring.</t>
  </si>
  <si>
    <t>Representative Group Identification</t>
  </si>
  <si>
    <t xml:space="preserve">Describes project plan to identify a representative group of users during product testing. </t>
  </si>
  <si>
    <t xml:space="preserve">If establishing a UAG with extended consultation is not feasible, identifying a representative group of users to consult in a limited testing phase is a viable alternative. </t>
  </si>
  <si>
    <t>Stakeholder Expectation Setting</t>
  </si>
  <si>
    <t xml:space="preserve">Describes how extpecations have been defined and established between all relevant stakeholders. </t>
  </si>
  <si>
    <t>Engage, Define</t>
  </si>
  <si>
    <t>Stakeholder Engagement (USAID): https://usaidlearninglab.org/node/14638</t>
  </si>
  <si>
    <t>Iterative User Needs Validation</t>
  </si>
  <si>
    <t xml:space="preserve">Indicates whether attempts to identify changes in user needs and contextual factors have been conducted during the reporting period. </t>
  </si>
  <si>
    <t>Define</t>
  </si>
  <si>
    <t>Users Engagement in Testing</t>
  </si>
  <si>
    <t>Describes a plan to engage users in product testing and iteration documenting and identifying changes during each reporting period</t>
  </si>
  <si>
    <t>Manage, Engage</t>
  </si>
  <si>
    <t>User Engagement</t>
  </si>
  <si>
    <t>Outlining Direction</t>
  </si>
  <si>
    <t xml:space="preserve">Indicates whether an initiative has outlined goals and guidance for product development </t>
  </si>
  <si>
    <t>Define, Manage, Engage</t>
  </si>
  <si>
    <t>Guide to Product Design: https://www.smashingmagazine.com/2018/01/comprehensive-guide-product-design/</t>
  </si>
  <si>
    <t>- How to develop goals and guidance for product development</t>
  </si>
  <si>
    <t>Testing with UAG</t>
  </si>
  <si>
    <t xml:space="preserve">Indicates whether and initiative tests the design and the tool with users and/or the user advisory group (UAG) where possible </t>
  </si>
  <si>
    <t>Design, Engage</t>
  </si>
  <si>
    <t>Prototyping and Piloting</t>
  </si>
  <si>
    <t xml:space="preserve">Indicates whether a initiative has developed a plan to protoyping and piloting a technical design by using proven UX methods. </t>
  </si>
  <si>
    <t>Design, Adapt, Assess</t>
  </si>
  <si>
    <t>Prototype and pilot test the technical design by using wireframes or simulations. Ask target users to use the simulation while you watch, listen and take notes.</t>
  </si>
  <si>
    <t>Testing with Larger Group</t>
  </si>
  <si>
    <t xml:space="preserve">Indicates whether an initiative engages larger groups of target users for beta testing the tool or system developed in order to identify errors or confirm readiness for wider deployment </t>
  </si>
  <si>
    <t>Adapt, Assess</t>
  </si>
  <si>
    <t>You may include users in bug bash sessions — where a broad group of testers is brought together to try to use the system in different ways so that you can find more errors.</t>
  </si>
  <si>
    <t>User Learning Opportunities</t>
  </si>
  <si>
    <t xml:space="preserve">Number of learning opportunities provided to actively support users is adapted to changes introduced with the new tool </t>
  </si>
  <si>
    <t>Deploy &amp; Implement</t>
  </si>
  <si>
    <t xml:space="preserve">Consider using specified standards or success thresholds depending on the product/changes/scale of deployment. </t>
  </si>
  <si>
    <t>Engaged Users Identification</t>
  </si>
  <si>
    <t xml:space="preserve">Desribes how an intitiative will identify and encourage highly engaged users with aptitude for the tool to become co-owners of the tool and traing others </t>
  </si>
  <si>
    <t>Identify highly engaged users who show aptitude for the tool and encourage them to become champions of it. Prepare them to train others, and help to make them co-owners of the tool.</t>
  </si>
  <si>
    <t>User Feedback Opportunities</t>
  </si>
  <si>
    <t xml:space="preserve">Number of feedback opportunities provided for users and stakeholders per reporting period. </t>
  </si>
  <si>
    <t>Create regular opportunities for users and stakeholders to provide feedback, such as through meetings, text messaging or a feedback phone line. When collecting feedback, acknowledge its receipt even when it will not be incorporated.</t>
  </si>
  <si>
    <t>Incorporating User Feedback</t>
  </si>
  <si>
    <t xml:space="preserve">Describes an initiative's plan for iteration and changing the tool based on user feedback in the development and deployment stage. </t>
  </si>
  <si>
    <t>Update your tool iteratively based on user feedback. Once your tool is deployed, keep assessing what could be better and which changes could improve the user experience. As you refine or create new features, engage your users in providing feedback and testing.</t>
  </si>
  <si>
    <t>Encouraging UAG Involvement</t>
  </si>
  <si>
    <t xml:space="preserve">Describes an initative's plan to use UAG members to facilitate implementation, act as advocates, and participate in forums and learning exchanges, indentifying goals or benchmarks at project development, midline and endline. </t>
  </si>
  <si>
    <t>Success Definition with Users</t>
  </si>
  <si>
    <t xml:space="preserve">Indicates whether an initiative has defined project success for users including high-level goals and desired outcomes. </t>
  </si>
  <si>
    <t>Define, Manage</t>
  </si>
  <si>
    <t xml:space="preserve"> Begin with a shared understanding of the initiative’s purpose. Define what success looks like with your users, including a high-level goal and desired outcomes.</t>
  </si>
  <si>
    <t>Participatory Design Process</t>
  </si>
  <si>
    <t xml:space="preserve">Indicates whether an initiative has included feedback from all user groups to define achievement of goals and outcomes to measure performance for usage and adoption. </t>
  </si>
  <si>
    <t>Principles, Criteria, Indicators, and Verifiers: http://www.fao.org/3/ac649e/ac649e0b.htm</t>
  </si>
  <si>
    <t xml:space="preserve">Use a participatory process to identify performance criteria, such as usage and adoption. To measure progress toward your goal and achievement of outcomes, criteria, standards, and indicators of merit need to be established with user-input. </t>
  </si>
  <si>
    <t>Outcome Achievement Evaluation</t>
  </si>
  <si>
    <t xml:space="preserve">Indicates if an initiative has inlcuded in the evaluation plan methods for identifying from users and stakeholders why outcomes were or were not achieved. </t>
  </si>
  <si>
    <t>Disseminate Finding to Larger Community</t>
  </si>
  <si>
    <t xml:space="preserve">Indicates if an initiative is planning on sharing evaluative findings with and encouraging engagement from external stakeholders. </t>
  </si>
  <si>
    <t>Share, Inform</t>
  </si>
  <si>
    <t>Be open about what the tool achieved and where you fell short on reaching your desired outcomes, so the larger community can make use of what you have learned. Ask users to comment on the findings and help provide explanations for why outcomes were or were not achieved.</t>
  </si>
  <si>
    <t>Evidence Utilization Planning</t>
  </si>
  <si>
    <t xml:space="preserve">Describes how an initiative will use the processes and findings of systematic inquiry (monitoring, evaluation, research, and learning) to make improvements in the initiative.   </t>
  </si>
  <si>
    <t xml:space="preserve">This is typically planned for in the evaluation utilization plan. Evaluation information users should modify the initiative based on evidence. In addition to reflecting on data and evidence collected by you and your team, pay attention to what others are learning in your context or sector that can help inform improvements in your next design phase or round of implementations. </t>
  </si>
  <si>
    <t>Adoption Activity Assessment</t>
  </si>
  <si>
    <t>Number of activities that support adoption, use of the tool or system, or capacity building.</t>
  </si>
  <si>
    <t xml:space="preserve">Assess capacity building and other activities that support adoption and use of the tool or system. </t>
  </si>
  <si>
    <t>Adoption Activities Monitoring</t>
  </si>
  <si>
    <t>Describes the outputs that support adoption, use of the tool or system, or capacity building.</t>
  </si>
  <si>
    <t>Monitor the outputs of activities such as training, marketing and community mobilization throughout the initiative.</t>
  </si>
  <si>
    <t>Understand the Existing Ecosystem</t>
  </si>
  <si>
    <t>Targeted User Engagement</t>
  </si>
  <si>
    <t xml:space="preserve">Indicates if and how target users have been engaged. </t>
  </si>
  <si>
    <t>Participatory Action and Research Evaluation: https://organizingengagement.org/models/participatory-action-research-and-evaluation/</t>
  </si>
  <si>
    <t>Engagement with Existing Research</t>
  </si>
  <si>
    <t xml:space="preserve">Describes the degree to which existing research has been consulted. </t>
  </si>
  <si>
    <t xml:space="preserve">Standards of consultation will need to be determined by those using this indicator. </t>
  </si>
  <si>
    <t>Multiple Stakeholders Engaged</t>
  </si>
  <si>
    <t xml:space="preserve">Indicates if stakeholders beyond target users stakeholders have been engaged within by a certain milestone. </t>
  </si>
  <si>
    <t xml:space="preserve">Standards of coordination by certain milestones will need to be determined by those using this indicator. </t>
  </si>
  <si>
    <t>Alignment with Regulatory Frameworks</t>
  </si>
  <si>
    <t xml:space="preserve">Indicates if the initiative has conducted due-dilligence assessment and aligned with relevent regulatory frameworks. </t>
  </si>
  <si>
    <t>Engage, Assess</t>
  </si>
  <si>
    <t>Due Diligence Assessments: https://www.careemergencytoolkit.org/wp-content/uploads/2017/03/Annex-12.6-Due-Diligence-Assessment-CUSA.pdf</t>
  </si>
  <si>
    <t>Multiple Stakeholder Involvement</t>
  </si>
  <si>
    <t xml:space="preserve">Describes how community members, local and national government, donors and other implementing partners have been involved in the initiative to date. </t>
  </si>
  <si>
    <t>Ecosystem Monitoring</t>
  </si>
  <si>
    <t xml:space="preserve">Describes how the ecosystem was monitored for changes. </t>
  </si>
  <si>
    <t>Design, Define, Manage</t>
  </si>
  <si>
    <t>Context Analysis</t>
  </si>
  <si>
    <r>
      <t>Context Indicator Reference Sheet: https://usaidlearninglab.org/sites/default/files/resource/files/cleared_-_mt_-_cirs_template_r.pdf</t>
    </r>
    <r>
      <rPr>
        <sz val="12"/>
        <color theme="0"/>
        <rFont val="Calibri"/>
        <family val="2"/>
        <scheme val="minor"/>
      </rPr>
      <t xml:space="preserve"> Complexity Aware Monitoring: </t>
    </r>
    <r>
      <rPr>
        <u/>
        <sz val="12"/>
        <color theme="0"/>
        <rFont val="Calibri"/>
        <family val="2"/>
        <scheme val="minor"/>
      </rPr>
      <t>https://2012-2017.usaid.gov/sites/default/files/documents/1865/201sad.pdf</t>
    </r>
  </si>
  <si>
    <t>Mapping Local and Global Ecosystems</t>
  </si>
  <si>
    <t xml:space="preserve">Indicates that the initiative has developed a project mapping that demonstrates what  projects, issues, and challenges exisit within the local, global, and technology ecosystem </t>
  </si>
  <si>
    <t>Building on Existing Projects</t>
  </si>
  <si>
    <t>Describes efforts to build on exisiting projects and platforms in the local and regional ecosystem at the end of the reporting period</t>
  </si>
  <si>
    <t xml:space="preserve">Activity </t>
  </si>
  <si>
    <t xml:space="preserve">This could be a paragraph or summary of efforts over the past 5 years and the proposed project alignment. </t>
  </si>
  <si>
    <t>Social Risk Assessment</t>
  </si>
  <si>
    <t xml:space="preserve">Indicates whether an initative performs a social risk assessment at the time of project development, re-evaluating the assessment at the project midline and endline </t>
  </si>
  <si>
    <t>Risk Assessment</t>
  </si>
  <si>
    <t>Guidelines for Assessing the Sources of Risk and Vulnerability: https://pdfs.semanticscholar.org/e5b8/8535d0857bc55654e3501aa62d47e3956f6b.pdf</t>
  </si>
  <si>
    <t>Understand and monitor how your project might influence the ecosystem and might have unintended as well as intended consequences, e.g. by marginalizing or further disempowering a particular group?</t>
  </si>
  <si>
    <t>Ecosystem Information Dessimination</t>
  </si>
  <si>
    <t>Number of resources shared with actors in the local and broader professional digital ecosystem on project learnings and general information on a quarterly basis during the reporting period</t>
  </si>
  <si>
    <t xml:space="preserve">This can be any form of reporting out of lessons learned, or performance indictors either formally or informally. Would need to disaggregate by report type: blog, newsletter, conference briefing, evaluation reports, briefs, etc.. </t>
  </si>
  <si>
    <t>Average Level of User Education</t>
  </si>
  <si>
    <t xml:space="preserve">Indicates if an assessment has been made to determine the average level of education among target users and the type of digital tools use are most familiar with. </t>
  </si>
  <si>
    <t>Community Influencers Identification</t>
  </si>
  <si>
    <t xml:space="preserve">Indicates if the initative have identified who the community leaders and influencers are in the project ecosystem in the design phase. </t>
  </si>
  <si>
    <t>Mobile Market Analysis</t>
  </si>
  <si>
    <t xml:space="preserve">Indicates whether an initiative has conducted a mobile market analysis relative to competition, regulations, infrastructure and cost at the project development stage </t>
  </si>
  <si>
    <t>Scalability Assessment</t>
  </si>
  <si>
    <t>Collaboratively define what scale means. There are many definitions of scale, so be sure stakeholders are working together toward the same end goal. Are you interested in expanding to new geographies or new markets? Do you want to increase coverage within your current market and in the same geographical area? Do you want to expand to different kinds of users? Keep in mind that not all initiatives will start with a clear path to scale but it may still be valuable to pilot and test the approach.</t>
  </si>
  <si>
    <t>Political Ecosystem Analysis</t>
  </si>
  <si>
    <t>Indicates whether an initiative has conducted a political analysis of the ecosystem relative to censorship, government digital surveillance, e-government policy, and the main actors in this space at the project development stage</t>
  </si>
  <si>
    <t>protect, Engage, Design</t>
  </si>
  <si>
    <r>
      <t>The Beginner's Guide to PEA: https://assets.publishing.service.gov.uk/government/uploads/system/uploads/attachment_data/file/766478/The_Beginner_s_Guide_to_PEA.pdf</t>
    </r>
    <r>
      <rPr>
        <sz val="12"/>
        <color theme="0"/>
        <rFont val="Calibri"/>
        <family val="2"/>
        <scheme val="minor"/>
      </rPr>
      <t xml:space="preserve"> How to Note: Political Economy Analysis: </t>
    </r>
    <r>
      <rPr>
        <u/>
        <sz val="12"/>
        <color theme="0"/>
        <rFont val="Calibri"/>
        <family val="2"/>
        <scheme val="minor"/>
      </rPr>
      <t>https://www.odi.org/sites/odi.org.uk/files/odi-assets/events-documents/3797.pdf</t>
    </r>
  </si>
  <si>
    <t>Staff Capibility Determination</t>
  </si>
  <si>
    <t>Proportion of staff capable of implementing a digitial initiative</t>
  </si>
  <si>
    <t>Learn, Assess</t>
  </si>
  <si>
    <t xml:space="preserve">Okay, we need more guidance from the DP team on what this looks like, and what they might have had in mind as they recommended this. Might need to refer to previous spreadsheet to find source of indicator for reference when approaching the DP team. We essentially need a blurb describing what this looks like, becuase as it stands this is not transparent and without interpretation issues. </t>
  </si>
  <si>
    <t>Digitial Development Initiative Mapping</t>
  </si>
  <si>
    <t xml:space="preserve">Indicates whether an initative has mapped out prior and current digitial development efforts related to the context and intervention domain and has identified sucess and failure points to shape the development of the digital development initiative. </t>
  </si>
  <si>
    <t>Map out current and past digital development initiatives. Determine if their successes or failures point to key ecosystem considerations. Failures with past pilots may also shape users’ perceptions toward a new digital tool.</t>
  </si>
  <si>
    <t>Digital Development Ecosystem Mapping</t>
  </si>
  <si>
    <t xml:space="preserve">Ratio of organizations and donors that are interested in participating in a new initiative to total number of organizations and donors working in the digital development ecosystem. </t>
  </si>
  <si>
    <t>Ratio</t>
  </si>
  <si>
    <t xml:space="preserve">How the ecosystem is bounded is an important consideration. Depending on the development issue, this might happen at the regional, national, or sub-state level. </t>
  </si>
  <si>
    <t>Mapping Existing Platforms</t>
  </si>
  <si>
    <t xml:space="preserve">Number of existing platforms, approaches or services that can be used to build on or share with other organizations. </t>
  </si>
  <si>
    <t>Local Technology Preference Mapping</t>
  </si>
  <si>
    <t xml:space="preserve">Indicates the preferred mobile operator, mobile device, and other relevant existing technology solution and the reasons for the preferences. </t>
  </si>
  <si>
    <t>Determination of Critical Areas</t>
  </si>
  <si>
    <t xml:space="preserve">Indicates whether an initiative has determined areas of inquiry critical to the sector </t>
  </si>
  <si>
    <t>Determine areas of inquiry that are critical to your sector. For example, practitioners working on digital financial services will need to analyze existing financial regulations and banking infrastructure.</t>
  </si>
  <si>
    <t>Local System Understanding</t>
  </si>
  <si>
    <t xml:space="preserve">Indicates if an initiative has conducted an analysis of local systems critical for sustainability. </t>
  </si>
  <si>
    <t>Local Systems: A Framework for Supporting Sustained Development: https://www.usaid.gov/sites/default/files/documents/1870/LocalSystemsFramework.pdf</t>
  </si>
  <si>
    <t>Understand the local systems that are foundational for sustainability. These are the systems — interconnected sets of governmental bodies, civil society, private sector organizations, universities, individuals and others — that jointly produce development outcomes. USAID published a local systems framework that suggests conducting analysis using the Five R’sapproach: Resources, Roles, Relationships, Rules and Results.</t>
  </si>
  <si>
    <t>Local Protocol Understanding</t>
  </si>
  <si>
    <t xml:space="preserve">Indicates is the organization has identified all relevant regulatory and governance protocols any initiative needs to account and adhere to. </t>
  </si>
  <si>
    <t xml:space="preserve">Technology Tool Feasbility Assessment </t>
  </si>
  <si>
    <t xml:space="preserve">Indicates whether an initiative has conducted a feasibility assessment for the technology tool or approach </t>
  </si>
  <si>
    <t>Feasibility Assessment</t>
  </si>
  <si>
    <r>
      <t>The Distinctive Features of a Feasibility Study: https://www.bu.edu/sargent/files/2015/10/Orsmond-Cohn-Feasibility.pdfHow</t>
    </r>
    <r>
      <rPr>
        <sz val="12"/>
        <color theme="0"/>
        <rFont val="Calibri"/>
        <family val="2"/>
        <scheme val="minor"/>
      </rPr>
      <t xml:space="preserve"> to carry out a feasibility study: </t>
    </r>
    <r>
      <rPr>
        <u/>
        <sz val="12"/>
        <color theme="0"/>
        <rFont val="Calibri"/>
        <family val="2"/>
        <scheme val="minor"/>
      </rPr>
      <t>https://slidemodel.com/how-to-carry-out-feasibility-study/</t>
    </r>
    <r>
      <rPr>
        <sz val="12"/>
        <color theme="0"/>
        <rFont val="Calibri"/>
        <family val="2"/>
        <scheme val="minor"/>
      </rPr>
      <t xml:space="preserve"> </t>
    </r>
  </si>
  <si>
    <t>Incentive and Audience Alignment</t>
  </si>
  <si>
    <t xml:space="preserve">Percentage of project incentives aligned with drivers of the target audience </t>
  </si>
  <si>
    <t>Percentage</t>
  </si>
  <si>
    <t>Technology Requirement Identification</t>
  </si>
  <si>
    <t>Indicates whether an initiative has identified requirements for technology integration and interoperability for instances where there is overlap with exisiting systems and tools</t>
  </si>
  <si>
    <t>Assess, Design</t>
  </si>
  <si>
    <t>Checking assumptions</t>
  </si>
  <si>
    <t xml:space="preserve">Ratio of identified assumptions that might positively or negatively affect program implementation based on evidence from local stakeholders during the preliminary project design </t>
  </si>
  <si>
    <t>Using Dividers and Connectors: https://www.cdacollaborative.org/wp-content/uploads/2016/02/Using-Dividers-and-Connectors.pdf</t>
  </si>
  <si>
    <t xml:space="preserve">Attempt to exhaust all assumptions, both good and bad. This is an indicator that can be extremely useful if the process to identify assumptions was well facilitated and approached esxhaustivenss. It could be very misleading and highly inaccurate if the process for identifying assumptions was poorly conducted and incomplete. </t>
  </si>
  <si>
    <t>Tool Marketing</t>
  </si>
  <si>
    <t>Indicates whether an initiative has promoted marketing campaigns related to uptake and usage in collaboration with local stakeholders at the end of the reporting period</t>
  </si>
  <si>
    <t>Promote uptake and usage of your tool. This could mean promoting adoption of your tool by conducting marketing campaigns and outreach through known channels to reach your targeted user groups, such as women or youth. Trusted and effective channels could include local radio, person-to-person outreach or a social media platform, such as Facebook, depending on your context and users. You can work with local networks or organizations that your targeted users trust to encourage uptake.</t>
  </si>
  <si>
    <t>Risk Analysis for Project Implementation</t>
  </si>
  <si>
    <t xml:space="preserve">Indicates whether an initiative has conducted a risk analysis for project implementation identifying factors that facilite or impede implementation at each reporting period </t>
  </si>
  <si>
    <r>
      <t>Risk Analysis and Management: https://www.pmi.org/learning/library/risk-analysis-project-management-7070</t>
    </r>
    <r>
      <rPr>
        <sz val="12"/>
        <color theme="0"/>
        <rFont val="Calibri"/>
        <family val="2"/>
        <scheme val="minor"/>
      </rPr>
      <t xml:space="preserve"> Conducting a Risk Analysis: </t>
    </r>
    <r>
      <rPr>
        <u/>
        <sz val="12"/>
        <color theme="0"/>
        <rFont val="Calibri"/>
        <family val="2"/>
        <scheme val="minor"/>
      </rPr>
      <t>http://libraries.ucsd.edu/bmcl/dturnbow/riskanalysis.pdf</t>
    </r>
  </si>
  <si>
    <t>Staff Understanding of Ecosystem</t>
  </si>
  <si>
    <t>Number of staff members that have been trained on the background of the ecosystem and effects on implementation and targeted outcomes due to changes at the end of the reporting period</t>
  </si>
  <si>
    <t>Collaboration Potential</t>
  </si>
  <si>
    <t xml:space="preserve">Indicates whether an initiative has developed a plan for identifying communities and like-minded practitioners to engage with in order to reduce the likelihood of duplication of efforts, identifying solutions, and identifying barriers to implementations </t>
  </si>
  <si>
    <t>Identify communities and like-minded practitioners to engage with and learn from. To continue to develop your understanding of the ecosystem and reduce the likelihood of duplication of efforts, join communities and networks such as a technical working group. There may also be a local community of users or developers for a software program being used in your initiative where you can discuss how the ecosystem affects implementation and work together to identify solutions to common challenges. In large development organizations, you may find that you can learn lessons for your initiative by connecting with colleagues working on other initiatives in the same context.</t>
  </si>
  <si>
    <t>Local Capacity Building</t>
  </si>
  <si>
    <t>Indicates whether an initiative has developed a plan and budget for capacity building based on stakeholder communication and user needs</t>
  </si>
  <si>
    <t>Learn, Design, Adapt</t>
  </si>
  <si>
    <t>Observe the capacity of local users, and determine the capacity building that is needed to support local ownership and sustainability. During the planning phase, you uncovered organizational and individual capacity challenges that could affect your implementation, and you used that information to inform capacity building. During deployment, you can observe what challenges users have with a technology and solicit users’ feedback on areas where capacity building is still needed. Use that information to develop a plan and budget for the capacity building that would be necessary to transfer the tool to local partners or otherwise sustain the tool in this ecosystem.</t>
  </si>
  <si>
    <t>Risk Management Assessment</t>
  </si>
  <si>
    <t xml:space="preserve">Indicates whether an initiative includes a risk management assessment to manage external events and potential project disruptions </t>
  </si>
  <si>
    <t>Manage, Assess</t>
  </si>
  <si>
    <t>Plan ahead for how to adapt implementation around major events and interruptions. Consider local and national election cycles in your planning.</t>
  </si>
  <si>
    <t>Risk Monitoring</t>
  </si>
  <si>
    <t>Describes a plan for monitoring project risks, effects on project implementations and thresholds for program intervention at the end of the reporting period</t>
  </si>
  <si>
    <t>Assess</t>
  </si>
  <si>
    <t>Monitor identified assumptions or risks in order to adapt your initiative. Changes could include reductions in electricity reliability or declines in the economy. Account for how these changes in the ecosystem could affect your initiative.</t>
  </si>
  <si>
    <t>Accounting for all Outcomes</t>
  </si>
  <si>
    <t>Describes how an initiative will document and analyze intended and unitended outcomes throughout the project lifecycle</t>
  </si>
  <si>
    <t>Assess, Manage</t>
  </si>
  <si>
    <t>Evaluability Assessment</t>
  </si>
  <si>
    <r>
      <t>What is Impact Assessment - OECD: https://www.oecd.org/sti/inno/What-is-impact-assessment-OECDImpact.pdf</t>
    </r>
    <r>
      <rPr>
        <sz val="12"/>
        <color theme="0"/>
        <rFont val="Calibri"/>
        <family val="2"/>
        <scheme val="minor"/>
      </rPr>
      <t xml:space="preserve"> Principles of Impact Evaluation (OECD): </t>
    </r>
    <r>
      <rPr>
        <u/>
        <sz val="12"/>
        <color theme="0"/>
        <rFont val="Calibri"/>
        <family val="2"/>
        <scheme val="minor"/>
      </rPr>
      <t>http://www.oecd.org/dac/evaluation/dcdndep/37671602.pdf</t>
    </r>
    <r>
      <rPr>
        <sz val="12"/>
        <color theme="0"/>
        <rFont val="Calibri"/>
        <family val="2"/>
        <scheme val="minor"/>
      </rPr>
      <t xml:space="preserve"> </t>
    </r>
  </si>
  <si>
    <t>Evaluate for intended and unintended outcomes, as well as other contributing factors that may account for results. Unintended consequences could be either positive or negative and could provide useful ecosystem insights to carry forward to future deployments.</t>
  </si>
  <si>
    <t>Incorporating Lessons Learned</t>
  </si>
  <si>
    <t>Describes how an initiative will document lessons learned, obstacles, and enabling factors in the ecosystem that effect project implementation at the end of the reporting period</t>
  </si>
  <si>
    <t>Assess, Adapt</t>
  </si>
  <si>
    <r>
      <t>A Practitioner's Guide to Developmental Evaluation: https://www.mcconnellfoundation.ca/assets/Media%20Library/Publications/DE%20201%20EN.pdf</t>
    </r>
    <r>
      <rPr>
        <sz val="12"/>
        <color theme="0"/>
        <rFont val="Calibri"/>
        <family val="2"/>
        <scheme val="minor"/>
      </rPr>
      <t xml:space="preserve"> Development Evaluation Resource Sheet: </t>
    </r>
    <r>
      <rPr>
        <u/>
        <sz val="12"/>
        <color theme="0"/>
        <rFont val="Calibri"/>
        <family val="2"/>
        <scheme val="minor"/>
      </rPr>
      <t>https://aifs.gov.au/cfca/publications/developmental-evaluation</t>
    </r>
  </si>
  <si>
    <t xml:space="preserve">Use lessons-learned processes, and recognize and document the obstacles or enabling factors in the ecosystem that affected your work. You may find that you did not adequately account for gender considerations, security challenges or infrastructure challenges. </t>
  </si>
  <si>
    <t>Documenting User Feedback</t>
  </si>
  <si>
    <t>Indicates whether an initiative has developed an iterative approach to recieving feedback from users on the technology design, ecosystem context, and effects on initiative or program implementation at the end of the reporting period</t>
  </si>
  <si>
    <t>Learn, Assess, Adapt</t>
  </si>
  <si>
    <t>Design for Scale</t>
  </si>
  <si>
    <t>Partner Identification</t>
  </si>
  <si>
    <t xml:space="preserve">Describes efforts to identify partners early in the initiative who can help scale the solution. </t>
  </si>
  <si>
    <t>Engage, Design, Manage</t>
  </si>
  <si>
    <t>Briding the Devleopment Partnership Gap: https://pages.devex.com/rs/685-KBL-765/images/Devex_Reports_bridging_the_development_partnerships_gap_bd.pdf</t>
  </si>
  <si>
    <t xml:space="preserve">Funding Sustainability </t>
  </si>
  <si>
    <t xml:space="preserve">Indicates whether a sustainability assessment of  the planned funding model has been conducted for the initiative. </t>
  </si>
  <si>
    <t>Finding your Funding Model: A Practical Approach to Nonprofit Sustainability: https://hkdepo.am/up/docs/Funding-Models-Guide_bridgespan.pdf</t>
  </si>
  <si>
    <t>Project Achievement Benchmarks</t>
  </si>
  <si>
    <t xml:space="preserve">Indicates whether an initative has developed project achievement benchmarks, or performance standards that need to be met before considering sclaing efforts. </t>
  </si>
  <si>
    <t>Solution Validation</t>
  </si>
  <si>
    <t xml:space="preserve">Describes efforts to validate the appropriateness of the solution in different settings before attempting to scale. </t>
  </si>
  <si>
    <t>Assess, Align, Design</t>
  </si>
  <si>
    <r>
      <t>How to conduct a needs assessment: https://www2.ed.gov/admins/lead/account/compneedsassessment.pdf</t>
    </r>
    <r>
      <rPr>
        <sz val="12"/>
        <color theme="0"/>
        <rFont val="Calibri"/>
        <family val="2"/>
        <scheme val="minor"/>
      </rPr>
      <t xml:space="preserve">  External validity, Generaliability, and Knowledge Utilization: </t>
    </r>
    <r>
      <rPr>
        <u/>
        <sz val="12"/>
        <color theme="0"/>
        <rFont val="Calibri"/>
        <family val="2"/>
        <scheme val="minor"/>
      </rPr>
      <t>https://sigmapubs.onlinelibrary.wiley.com/doi/abs/10.1111/j.1547-5069.2004.04006.x</t>
    </r>
    <r>
      <rPr>
        <sz val="12"/>
        <color theme="0"/>
        <rFont val="Calibri"/>
        <family val="2"/>
        <scheme val="minor"/>
      </rPr>
      <t xml:space="preserve">  Scaling Impact: Innovation for Public Good </t>
    </r>
    <r>
      <rPr>
        <u/>
        <sz val="12"/>
        <color theme="0"/>
        <rFont val="Calibri"/>
        <family val="2"/>
        <scheme val="minor"/>
      </rPr>
      <t>https://www.idrc.ca/en/book/scaling-impact-innovation-public-good</t>
    </r>
    <r>
      <rPr>
        <sz val="12"/>
        <color theme="0"/>
        <rFont val="Calibri"/>
        <family val="2"/>
        <scheme val="minor"/>
      </rPr>
      <t xml:space="preserve"> Scaling Assessment Map: </t>
    </r>
    <r>
      <rPr>
        <u/>
        <sz val="12"/>
        <color theme="0"/>
        <rFont val="Calibri"/>
        <family val="2"/>
        <scheme val="minor"/>
      </rPr>
      <t>https://www.thoughtworks.com/insights/blog/scaling-assessment-map-evolving-tool-supporting-innovation-scale</t>
    </r>
  </si>
  <si>
    <t xml:space="preserve">Validation procedures may look different depending on the situation. The nature of evidence appropriate and the degree of validation should be attuned to the stakes of the intervention and the level of credible evidence. Consider how appropriteness is determined, who gets to detemine it, and how that is validated. Consider the generalizability and external validity of findings to target settings for scaling. </t>
  </si>
  <si>
    <t>Phased Project Implementation</t>
  </si>
  <si>
    <t>Indicates whether an initiative has developed a phased-approach to project implementation with increasing growth and utilization of the project technology choice in location, user base, and user needs</t>
  </si>
  <si>
    <r>
      <t>A Phased Approach to Project Management: http://pm-alliance.com/A_Phased_Approach_to_Project_Management_Implementation.pdf</t>
    </r>
    <r>
      <rPr>
        <sz val="12"/>
        <color theme="0"/>
        <rFont val="Calibri"/>
        <family val="2"/>
        <scheme val="minor"/>
      </rPr>
      <t xml:space="preserve"> Scaling Assessment Map: </t>
    </r>
    <r>
      <rPr>
        <u/>
        <sz val="12"/>
        <color theme="0"/>
        <rFont val="Calibri"/>
        <family val="2"/>
        <scheme val="minor"/>
      </rPr>
      <t>https://www.thoughtworks.com/insights/blog/scaling-assessment-map-evolving-tool-supporting-innovation-scale</t>
    </r>
  </si>
  <si>
    <t xml:space="preserve">Agile Scalability Approach </t>
  </si>
  <si>
    <t xml:space="preserve">Indicates whether an initiative had developed an agile approach to project scalability making relevant adjustment to the definition and scope of scale at the project development stage, midline and endline. If so, describe these efforts. </t>
  </si>
  <si>
    <t>Adapt</t>
  </si>
  <si>
    <r>
      <t>Comprehensive Guide to Agile Project Management: https://www.project-management-podcast.com/agile-project-management</t>
    </r>
    <r>
      <rPr>
        <sz val="12"/>
        <color theme="0"/>
        <rFont val="Calibri"/>
        <family val="2"/>
        <scheme val="minor"/>
      </rPr>
      <t xml:space="preserve"> Embracing Agile: </t>
    </r>
    <r>
      <rPr>
        <u/>
        <sz val="12"/>
        <color theme="0"/>
        <rFont val="Calibri"/>
        <family val="2"/>
        <scheme val="minor"/>
      </rPr>
      <t>https://hbr.org/2016/05/embracing-agile</t>
    </r>
  </si>
  <si>
    <t>Post Pilot Phase Support</t>
  </si>
  <si>
    <t xml:space="preserve">Indicates whether an initiative has developed a plan for implementation and project ownership by local stakeholders post-pilot in the development phase of the project with reassessment at the midline and endline </t>
  </si>
  <si>
    <r>
      <t>Engaging Stakeholder for Project Success: https://www.pmi.org/learning/library/engaging-stakeholders-project-success-11199</t>
    </r>
    <r>
      <rPr>
        <sz val="12"/>
        <color theme="0"/>
        <rFont val="Calibri"/>
        <family val="2"/>
        <scheme val="minor"/>
      </rPr>
      <t xml:space="preserve"> Stopping as Success: Project Methodology: </t>
    </r>
    <r>
      <rPr>
        <u/>
        <sz val="12"/>
        <color theme="0"/>
        <rFont val="Calibri"/>
        <family val="2"/>
        <scheme val="minor"/>
      </rPr>
      <t>https://www.stoppingassuccess.org/wp-content/uploads/2020/01/Stopping-as-success-project-methodology.pdf</t>
    </r>
  </si>
  <si>
    <t xml:space="preserve">Ensure that capacity is there to support the project after the pilot phase, involving relevant stakeholders in the design and building political will. </t>
  </si>
  <si>
    <t>MEL Plan against TOC</t>
  </si>
  <si>
    <t>Indicates if the monitoring and evaluation plan is linked to the project TOC and scaling plan</t>
  </si>
  <si>
    <t>Align</t>
  </si>
  <si>
    <r>
      <t>Taking Innovations to Scale: https://www.usaid.gov/sites/default/files/documents/1865/v5web_R4D_MSI-BrookingsSynthPaper0914-3.pdf</t>
    </r>
    <r>
      <rPr>
        <sz val="12"/>
        <color theme="0"/>
        <rFont val="Calibri"/>
        <family val="2"/>
        <scheme val="minor"/>
      </rPr>
      <t xml:space="preserve"> Scaling up and Scalibility: Concepts, Framework, and Assessment: </t>
    </r>
    <r>
      <rPr>
        <u/>
        <sz val="12"/>
        <color theme="0"/>
        <rFont val="Calibri"/>
        <family val="2"/>
        <scheme val="minor"/>
      </rPr>
      <t>https://beamexchange.org/uploads/filer_public/2d/dd/2dddfe2a-8715-42c8-9c21-b0819356d8ed/scaling-up-and-scalability-concepts-frameworks-and-assessment-report-anandajayasekeram-p_compressed.pdf.</t>
    </r>
    <r>
      <rPr>
        <sz val="12"/>
        <color theme="0"/>
        <rFont val="Calibri"/>
        <family val="2"/>
        <scheme val="minor"/>
      </rPr>
      <t xml:space="preserve">   Developing a Theory of Change: </t>
    </r>
    <r>
      <rPr>
        <u/>
        <sz val="12"/>
        <color theme="0"/>
        <rFont val="Calibri"/>
        <family val="2"/>
        <scheme val="minor"/>
      </rPr>
      <t>https://keystoneaccountability.org/wp-content/uploads/files/2%20Developing%20a%20theory%20of%20change.pdf</t>
    </r>
  </si>
  <si>
    <t>Clear Path to Scale</t>
  </si>
  <si>
    <t>Indicates whether an initiative has defined what scale means to ensure that stakeholders are working together toward the same goal at the program development phase</t>
  </si>
  <si>
    <t xml:space="preserve">Define, Design </t>
  </si>
  <si>
    <t>Scaled Theory of Change</t>
  </si>
  <si>
    <t>Indicates whether an initiative has developed a TOC that incorporates scale as a goal and outines a path toward scale</t>
  </si>
  <si>
    <r>
      <t>What is a Theory of Change and how do you use it?: https://oxfamblogs.org/fp2p/what-is-a-theory-of-change-and-does-it-actually-help/</t>
    </r>
    <r>
      <rPr>
        <sz val="12"/>
        <color theme="0"/>
        <rFont val="Calibri"/>
        <family val="2"/>
        <scheme val="minor"/>
      </rPr>
      <t xml:space="preserve"> Developing a Theory of Change: https://keystoneaccountability.org/wp-content/uploads/files/2%20Developing%20a%20theory%20of%20change.pdf</t>
    </r>
  </si>
  <si>
    <t>Develop a theory of change that includes scale as a goal. A theory-of-change process allows you to assess the preconditions and activities needed to reach your intended outcomes and goals. It can also be very helpful for identifying assumptions, such as pre-existing infrastructure. If scale is a goal, your theory of change should outline a path to it.</t>
  </si>
  <si>
    <t>Prioritizing Tool Scaling Plan</t>
  </si>
  <si>
    <t xml:space="preserve">Describes how an initiative prioritizes planning for a tool that could scale, considers user feedback, and follow and agile design approach while managing donor or funder pressure </t>
  </si>
  <si>
    <t>Invest the time needed to plan for a tool that could scale. Based on funder pressure or other desires to roll out a pilot quickly, it could be tempting to put off designing with the user, collecting user feedback and making improvements, conducting ecosystem analysis, or developing partnerships with local actors such as policymakers and nongovernmental organizations until after the pilot has started or concluded. Investing the time now rather than later affects your budget and project timeline but saves time and money later, in addition to helping you build a better tool. Discuss these trade-offs with your funder, and try to secure support for more work before rolling out a pilot.</t>
  </si>
  <si>
    <t>Factors to Enable Scale</t>
  </si>
  <si>
    <t xml:space="preserve">Ratio of enabling factors and disruptive factors at each reporting period. A plan of action should be included to reduce the number of risk and disruptive factor. </t>
  </si>
  <si>
    <t>Assess, Adapt, Design</t>
  </si>
  <si>
    <t xml:space="preserve">Use this indicator with caution. Enabling and disruptive factors most likely have different weights to them and comparing multiple units of each type in a ratio may flatten the variance in the degree of enabling or disruption among factors. </t>
  </si>
  <si>
    <t>Seeking Guidance from Others</t>
  </si>
  <si>
    <t xml:space="preserve">Describes how an initiative sought guidance from actors and organizations that have developed a tool that is working at scale </t>
  </si>
  <si>
    <t xml:space="preserve">Building on Existing Technology </t>
  </si>
  <si>
    <t xml:space="preserve">Indicates that an initiative has built on existing technologies, systems or platforms for the digital development solution. </t>
  </si>
  <si>
    <t>Align, Design</t>
  </si>
  <si>
    <t>Determining need for New Technology</t>
  </si>
  <si>
    <t xml:space="preserve">Indicates that an initiative has clearly identified a gap, possibly from a needs assessment, that requires the development of a new technology, system or platform during the project development phase. </t>
  </si>
  <si>
    <t>Ability for Technology to Scale</t>
  </si>
  <si>
    <t xml:space="preserve">Percentage of technology choices and adaptations that align with the initiative's definition of scale </t>
  </si>
  <si>
    <t>Design, Manage, Assess</t>
  </si>
  <si>
    <t>As you make technology choices, think about how they will affect your ability to scale later. Using your initiatives definition of scale, seek out technology choices that will make it easier to scale. For example, if you are planning to scale to other audiences who speak different languages, select or design a tool that supports multiple languages. If you are planning to scale to regions with low bandwidth, consider a tool that has the option to work offline. Cultural user preferences, which will be included if you are designing with the user, are rarely compatible when designing for scale. Using tools or systems that are easy to customize with many configuration options can make it much easier to adapt to new regions or contexts. Plan that you will need to change your content. For example, you can design your information structures, images and icons so they can be changed easily if you scale to a different context.</t>
  </si>
  <si>
    <t>Creating Simple and Flexible Designs</t>
  </si>
  <si>
    <t>Indicates whethen an initiative has adopted a flexible and modular design process that allows for tailoring the design to different contexts</t>
  </si>
  <si>
    <t>Keep your design simple, flexible and modular to make it easier to adapt to other contexts. What you design can be tailored to different contexts by using modules that can work either independently of one another or together and that can be adapted later. For example, the open electronic medical records software OpenMRS is made up of a series of modules that can be used individually. This modular design allows for countries to adopt only those components of the software relevant to their health care systems.</t>
  </si>
  <si>
    <t>Processes to Scale</t>
  </si>
  <si>
    <t xml:space="preserve">Describes what steps an organization will/did take to achieve scale including conducting stakeholder mapping and context analysis. </t>
  </si>
  <si>
    <t>Assess, Design, Manage</t>
  </si>
  <si>
    <t>Determine the steps and processes that will lead to the way you plan to scale. For example, if you defined scale in the planning phase as expanding to a new region, your steps during implementation may include identifying partners in that region or conducting a context analysis to learn how that region differs from your pilot region. If scaling means moving a tool beyond early adopters, such as urban populations or men, consider how you will market the tool or make it accessible to harder-to-reach populations.</t>
  </si>
  <si>
    <t>Capacity Building for Scale</t>
  </si>
  <si>
    <t xml:space="preserve">Number of local stakeholders that received capacity building and training materials on supporting the tool and promoting uptake in order to achieve scale </t>
  </si>
  <si>
    <t>Engage, Manage</t>
  </si>
  <si>
    <t>Develop plans for how your initiative will address the capacity building needed to achieve scaling and institutionalization of a tool into local systems. If your scaling plan includes local government uptake and support, you need to consider the training required so that these local stakeholders can support rollout and implementation. Be sure to create capacity-building and training materials and approaches that can be adapted easily to contexts and regions beyond your pilot region.</t>
  </si>
  <si>
    <t>Human Capital to Scale</t>
  </si>
  <si>
    <t xml:space="preserve">Indicates whether an organization has conducted a stakeholder mapping of ecosystem actors that can provide input to scale. </t>
  </si>
  <si>
    <t>Engage people who can provide input on what is needed to take the initiative to scale. How you are defining scale will determine whom you meet with, which could include government leaders and other organizations or companies that have scaled or attempted to scale similar tools. Begin meeting with these groups as soon as possible to make sure you are working in the right direction and not making decisions that will limit scaling later.</t>
  </si>
  <si>
    <t>Engaging people for scale</t>
  </si>
  <si>
    <t xml:space="preserve">Percentage of total identified ecosystem actors the organization has met with to receive feedback on scaling efforts. </t>
  </si>
  <si>
    <t>Conducting MAPS Toolkit</t>
  </si>
  <si>
    <t>Indicates whether an initiative has conducted the MAPS toolkit to help identify potential partners for scale</t>
  </si>
  <si>
    <t>Engage, learn, inform</t>
  </si>
  <si>
    <t>Identify potential partners that can help scale. Consider civil society, multilateral, or public or private sector organizations, as well as donor organizations that are similarly interested in seeing your tool scale in other countries or contexts. Identify resources, capacities or information gaps that partners can help you fill, including local knowledge about markets and stakeholders. Also be sure to demonstrate how the relationship is beneficial for the partner. The MAPS Toolkit includes a section on partnerships with a self-assessment and other resources.</t>
  </si>
  <si>
    <t>Designing to Measure Impact</t>
  </si>
  <si>
    <t xml:space="preserve">Indicates whether an initiative has sufficiently planned for baseline, midline, and endline evaluation activities to measure impact in addition to identifying the type of evaluation methods most appropriate to measure the type of expected change. </t>
  </si>
  <si>
    <t>Design, Align, Assess</t>
  </si>
  <si>
    <t>MAPS Self Assessment</t>
  </si>
  <si>
    <t xml:space="preserve">Indicates whether an initiative has conducted a self assessment using the MAPS toolkit at the project planning phase. </t>
  </si>
  <si>
    <t>Conduct a self-assessment of your initiative or tool before deciding to scale. The MAPS Toolkit includes detailed self-assessment questionnaires and a scoring mechanism that can be adapted for use beyond the health sector.</t>
  </si>
  <si>
    <t>Determining User Priorities</t>
  </si>
  <si>
    <t xml:space="preserve">Indicates if the organization has met with users in the target ecosystem in order to dicuss priorities prior to the project scaling phase. </t>
  </si>
  <si>
    <t>Meet with users in the ecosystem where you want to replicate the initiative. Discuss their priorities and whether they think the initiative makes sense for their context. Don't attempt to scale without understanding the new ecosystem and working with new users.</t>
  </si>
  <si>
    <t>Project Components to be Scaled</t>
  </si>
  <si>
    <t xml:space="preserve">Describes how an initiative will or has reviewed project components that can be scaled or need to be adapted for a different context </t>
  </si>
  <si>
    <t>Review your tool to identify which components can be scaled and which will need to be adapted. Some aspects of your deployment may only be feasible for a small-scale initiative. For example, if your initiative included in-person outreach to encourage uptake or in-person training, you may need to consider how those activities could be done at greater scale and more efficiently by using tools such as radio or e-learning software. You also may need to plan for how a user community could replace roles currently done by staff members, such as making software updates or providing support by responding to user questions.</t>
  </si>
  <si>
    <t xml:space="preserve">Risk Identification and Planning </t>
  </si>
  <si>
    <t>Indicates whether an initiative has identified risks with scaling and developed a risk mitigation plan for various issues that may arise (both internal and external)</t>
  </si>
  <si>
    <r>
      <t>How to use a Risk Matrix: https://www.juliantalbot.com/post/how-to-use-a-risk-matrix</t>
    </r>
    <r>
      <rPr>
        <sz val="12"/>
        <color theme="0"/>
        <rFont val="Calibri"/>
        <family val="2"/>
        <scheme val="minor"/>
      </rPr>
      <t xml:space="preserve">  Risk Assessment - Developing the Right Assessment for your Organization: </t>
    </r>
    <r>
      <rPr>
        <u/>
        <sz val="12"/>
        <color theme="0"/>
        <rFont val="Calibri"/>
        <family val="2"/>
        <scheme val="minor"/>
      </rPr>
      <t>https://www.pmi.org/learning/library/risk-assessments-developing-right-assessment-7314</t>
    </r>
  </si>
  <si>
    <t>Identify risks for scaling and develop mitigation plans to address those risks. As you scale, new risks could emerge. Risks could include new users adopting the tool faster than anticipated, overwhelming the tools capacity, or a rapid change in the technology environment that suddenly makes your tool obsolete. Complete a risk assessment matrix to identify internal and external risks. For each risk, make a judgment about the probability that it will happen and the severity of the impact (e.g., high, medium or low), and brainstorm actions to minimize the risk.</t>
  </si>
  <si>
    <t>Maintaining Tool at Scale</t>
  </si>
  <si>
    <t xml:space="preserve">Indicates whether an initiative has identified resources needed to maintain the tool developed at scale. </t>
  </si>
  <si>
    <t>Identify the resources needed to maintain the tool at scale. First consider whether you can adapt your tool to work without those resources, including people, money, technology and institutional capacity. If you determine those resources are still needed, outline a plan to build them over the life of the initiative. Business processes, budgets and workflows will change, hardware and communications infrastructure may need to expand, and you may need to identify, hire and possibly train new staff.</t>
  </si>
  <si>
    <t>Agile Business Approach Incorporated</t>
  </si>
  <si>
    <t xml:space="preserve">Indicates whether an initiative has incorportated an agile business approach to allow for changes to occur as necessary </t>
  </si>
  <si>
    <r>
      <t>The 5 Trademarks of Agile Organizations: https://www.mckinsey.com/business-functions/organization/our-insights/the-five-trademarks-of-agile-organizations</t>
    </r>
    <r>
      <rPr>
        <sz val="12"/>
        <color theme="0"/>
        <rFont val="Calibri"/>
        <family val="2"/>
        <scheme val="minor"/>
      </rPr>
      <t xml:space="preserve">  Applying Agile Practices to Business Teams: </t>
    </r>
    <r>
      <rPr>
        <u/>
        <sz val="12"/>
        <color theme="0"/>
        <rFont val="Calibri"/>
        <family val="2"/>
        <scheme val="minor"/>
      </rPr>
      <t>https://tech.gsa.gov/guides/applying_agile_practices/</t>
    </r>
    <r>
      <rPr>
        <sz val="12"/>
        <color theme="0"/>
        <rFont val="Calibri"/>
        <family val="2"/>
        <scheme val="minor"/>
      </rPr>
      <t xml:space="preserve"> </t>
    </r>
  </si>
  <si>
    <t>TOC Aligned Outcomes</t>
  </si>
  <si>
    <t xml:space="preserve">Indicates whether an initiative's TOC is aligned with intended outcomes statements and indicators during the project planning phase. </t>
  </si>
  <si>
    <r>
      <t>The "Do You Believe me?" Test for Choosing: https://www.chemonics.com/blog/the-do-you-believe-me-test-for-choosing-indicators/</t>
    </r>
    <r>
      <rPr>
        <sz val="12"/>
        <color theme="0"/>
        <rFont val="Calibri"/>
        <family val="2"/>
        <scheme val="minor"/>
      </rPr>
      <t xml:space="preserve"> What is a Theory of Change and how do you use it?: https://oxfamblogs.org/fp2p/what-is-a-theory-of-change-and-does-it-actually-help/ Developing a Theory of Change: </t>
    </r>
    <r>
      <rPr>
        <u/>
        <sz val="12"/>
        <color theme="0"/>
        <rFont val="Calibri"/>
        <family val="2"/>
        <scheme val="minor"/>
      </rPr>
      <t>https://keystoneaccountability.org/wp-content/uploads/files/2%20Developing%20a%20theory%20of%20change.pdf</t>
    </r>
  </si>
  <si>
    <t xml:space="preserve">Identify indicators across the steps described in the theory of change to determine if your program design is sound. You can ask colleagues if they believe you that observing certain indicators means the outcome statement would be achieved. </t>
  </si>
  <si>
    <t>Indicator Identification</t>
  </si>
  <si>
    <t xml:space="preserve">Indicates whether an initiative has identified indicators for measuring short- and long- term outcomes in which the data collected will help guide scaling efforts in another country of context </t>
  </si>
  <si>
    <t>Scalable MEL Plan Developed</t>
  </si>
  <si>
    <t>Indicates that an initiative has developed a MEL plan able to work at scale</t>
  </si>
  <si>
    <r>
      <t>Guidance on Monitoring and Evaluation:  https://www.crs.org/our-work-overseas/research-publications/guidance-monitoring-and-evaluation</t>
    </r>
    <r>
      <rPr>
        <sz val="12"/>
        <color theme="0"/>
        <rFont val="Calibri"/>
        <family val="2"/>
        <scheme val="minor"/>
      </rPr>
      <t xml:space="preserve"> Activity Monitoring &amp; Evaluation Plan: </t>
    </r>
    <r>
      <rPr>
        <u/>
        <sz val="12"/>
        <color theme="0"/>
        <rFont val="Calibri"/>
        <family val="2"/>
        <scheme val="minor"/>
      </rPr>
      <t>https://www.usaid.gov/sites/default/files/documents/1861/DRAFT_Activity_MEL_Plan_Template_Nov_17_2017.docx</t>
    </r>
  </si>
  <si>
    <t>Design your monitoring and evaluation plan to work at scale. Just as you need to be mindful of how your tool or system can scale, consider whether and how your M&amp;E approach and processes can scale.</t>
  </si>
  <si>
    <t>Data Collection Approach</t>
  </si>
  <si>
    <t>Describes an initiative's qualitative and quantiative approach to data collection identifying number of users, freqency of usage, and reasons for uptake and utlization at the end of the reporting period</t>
  </si>
  <si>
    <t>Assess, Learn, Adapt</t>
  </si>
  <si>
    <t>M&amp;E Plan</t>
  </si>
  <si>
    <t>Gather qualitative and quantitative data on usage. Quantitative data can allow you to understand how many people used your tool and how frequently they used it. By also gathering qualitative data, you can better understand why users did not use the tool or why they used it more or less than originally envisioned. Use this information to make improvements to your tool or to decide if your tool should not be scaled. If usage is higher than expected, you may need to expand the capacity of your tool or identify more resources to support the additional users.</t>
  </si>
  <si>
    <t>Ability to Scale Documented</t>
  </si>
  <si>
    <t>Indicates whether an initiative has identified and documented factors within the ecosystem that may affect and have affected the ability to scale</t>
  </si>
  <si>
    <t>Cost per User Determined</t>
  </si>
  <si>
    <t xml:space="preserve">Cost per user. </t>
  </si>
  <si>
    <t>Cost Analysis</t>
  </si>
  <si>
    <t>Reporting Currency</t>
  </si>
  <si>
    <r>
      <t>Calculate the cost per user and determine the cost effectiveness. The cost per user can be a useful measure to determine if scaling a tool is feasible. Your final costs may show that your tool would be less expensive than other approaches currently being used. When calculating the cost per user, keep in mind that costs for scaled solutions and pilots will be different. If you are working with government partners to scale the solution , factor in their budget constraints that would limit the total cost per user. For example, education funding allocations may specify how much can be spent per student.</t>
    </r>
    <r>
      <rPr>
        <sz val="12"/>
        <color theme="0"/>
        <rFont val="Calibri"/>
        <family val="2"/>
        <scheme val="minor"/>
      </rPr>
      <t xml:space="preserve">
</t>
    </r>
    <r>
      <rPr>
        <u/>
        <sz val="12"/>
        <color theme="0"/>
        <rFont val="Calibri"/>
        <family val="2"/>
        <scheme val="minor"/>
      </rPr>
      <t>https://en.wikipedia.org/wiki/Cost-effectiveness_analysis</t>
    </r>
  </si>
  <si>
    <t>Cost Effectiveness of the Tool</t>
  </si>
  <si>
    <t xml:space="preserve">Proportion of cost effectiveness where denominator is some outcome measure for the appropriate digital development solution and the numerator is the cost. </t>
  </si>
  <si>
    <r>
      <t>Calculate the cost per user and determine the cost effectiveness. The cost per user can be a useful measure to determine if scaling a tool is feasible. Your final costs may show that your tool would be less expensive than other approaches currently being used. When calculating the cost per user, keep in mind that costs for scaled solutions and pilots will be different. If you are working with government partners to scale the solution , factor in their budget constraints that would limit the total cost per user. For example, education funding allocations may specify how much can be spent per student.
Use cuation with this indicator as it would be challenging to compare across organizations and initiatives when digital development challenges and costs of respective solutions vary significantly, but could be very helpful for organization</t>
    </r>
    <r>
      <rPr>
        <sz val="12"/>
        <color theme="0"/>
        <rFont val="Calibri"/>
        <family val="2"/>
        <scheme val="minor"/>
      </rPr>
      <t xml:space="preserve">s.
Also, note this is one of the few indicators that relies on outcome data. This indicator can be used as a crude forecasting activity to determine acceptable targets for eventual,yet-to-be-realized outcomes. As in, when is it worth it to our organization to prusue this intervention? When we reach a certain outcome threshold relative to the total cost. 
</t>
    </r>
    <r>
      <rPr>
        <u/>
        <sz val="12"/>
        <color theme="0"/>
        <rFont val="Calibri"/>
        <family val="2"/>
        <scheme val="minor"/>
      </rPr>
      <t>https://en.wikipedia.org/wiki/Cost-effectiveness_analysis</t>
    </r>
  </si>
  <si>
    <t xml:space="preserve">Impact Evaluation </t>
  </si>
  <si>
    <t xml:space="preserve">Describes the evaluation methodology of the project or tool to guide scale. </t>
  </si>
  <si>
    <t>Consider using an impact evaluation methodology. When investing the resources to scale a tool, you want to be certain that you understand if it really has had an impact. The evaluation design could be experimental or quasi-experimental, or non-experimental depending on budget, expertise, timing and priorities.</t>
  </si>
  <si>
    <t>Build for Sustainability</t>
  </si>
  <si>
    <t>Sustainable Business Model</t>
  </si>
  <si>
    <t xml:space="preserve">Indicates whether an organization has identified and is implementing a sustainable business model. </t>
  </si>
  <si>
    <r>
      <t>How to create a Sustainable Business Model?: https://www.business.com/articles/how-to-create-a-sustainable-business-model/</t>
    </r>
    <r>
      <rPr>
        <sz val="12"/>
        <color theme="0"/>
        <rFont val="Calibri"/>
        <family val="2"/>
        <scheme val="minor"/>
      </rPr>
      <t xml:space="preserve"> Business models for Sustainability: Origins, Present Research, and Future Avenues: </t>
    </r>
    <r>
      <rPr>
        <u/>
        <sz val="12"/>
        <color theme="0"/>
        <rFont val="Calibri"/>
        <family val="2"/>
        <scheme val="minor"/>
      </rPr>
      <t>https://journals.sagepub.com/doi/pdf/10.1177/1086026615599806</t>
    </r>
  </si>
  <si>
    <t>Use of Local Information Technology Providers</t>
  </si>
  <si>
    <t xml:space="preserve">Number of local information technology and communications service providers contracted last business quarter. </t>
  </si>
  <si>
    <t xml:space="preserve">National Strategies into Programming </t>
  </si>
  <si>
    <t xml:space="preserve">Indicates if local and national government strategies have been integrated into programming. </t>
  </si>
  <si>
    <t>Integrated Planning Framework: https://www.dlgsc.wa.gov.au/docs/default-source/local-government/integrated-planning-and-reporting/integrated-planning-and-reporting-strategic-planning-framework-short-guide.pdf?sfvrsn=fd39fcec_4</t>
  </si>
  <si>
    <t>Best Solution Collaboration</t>
  </si>
  <si>
    <t xml:space="preserve">Describes how the initiative has partned and collaborated with relevant stakeholders rather than competed and or duplicated efforts. </t>
  </si>
  <si>
    <t xml:space="preserve">    </t>
  </si>
  <si>
    <t>Adaptability of the Program</t>
  </si>
  <si>
    <t>Uses agile methodology to create programs/products that reflect the current needs of the ecosystem</t>
  </si>
  <si>
    <t xml:space="preserve">Value for Money after Funded Period </t>
  </si>
  <si>
    <t xml:space="preserve">Net Present value, at the end of the reporting period, of the project's investments for sustainable continuation of project efforts </t>
  </si>
  <si>
    <t>Manage</t>
  </si>
  <si>
    <r>
      <rPr>
        <sz val="12"/>
        <color theme="0"/>
        <rFont val="Calibri"/>
        <family val="2"/>
        <scheme val="minor"/>
      </rPr>
      <t>NPV Calculation:</t>
    </r>
    <r>
      <rPr>
        <u/>
        <sz val="12"/>
        <color theme="0"/>
        <rFont val="Calibri"/>
        <family val="2"/>
        <scheme val="minor"/>
      </rPr>
      <t>https://corporatefinanceinstitute.com/resources/knowledge/valuation/net-present-value-npv/</t>
    </r>
  </si>
  <si>
    <t xml:space="preserve">Think through the business model, ensuring that the value for money and incentives are in place not only during the funded period but afterwards? </t>
  </si>
  <si>
    <t xml:space="preserve">Long-term Financial Planning </t>
  </si>
  <si>
    <t xml:space="preserve">Indicates whether an initiative has developed a budget proposal showing value of long-term financial investment at the end of the reporting period </t>
  </si>
  <si>
    <t xml:space="preserve">User guidance on what should be considered in budget development ; this could also be a 2-step process 1) projected financial investment in initial project development and 2) actual at the end of the project </t>
  </si>
  <si>
    <t>Identification of Non-Monetary Resources</t>
  </si>
  <si>
    <t xml:space="preserve">Describes the type of essential non-monetary resources to achieve sustainability and ownership of the project at the end of the reporting period </t>
  </si>
  <si>
    <t>Identify and adjust to what essential non-monetary resources, such as trust and buy-in, are necessary to achieve sustainability of ownership after an initial pilot or seed phase?</t>
  </si>
  <si>
    <t>Definition of "Sustainability"</t>
  </si>
  <si>
    <t>Indicates whether an initiative has developed a definition for "sustainability" in collaboration with stakeholders particularly, local stakeholders, indicating the lifecycle of the initiative, process of transition, and long-term ownership</t>
  </si>
  <si>
    <t>Develop a definition for sustainability for your digital initiative. Collaborate with stakeholders to develop this vision, and modify as needed throughout the project lifecycle. The definition should include how long the initiative should operate and when it should be shut down, replaced or transitioned to a different approach. Some initiatives have a definite end, while others may have an indefinite timeline and should be sustained as long as users continue to find them valuable. You should also define long-term ownership for your initiative. Examples include commercialization, adoption by a government entity or local nongovernmental organization, or establishment of an active user community to provide user support and software maintenance.</t>
  </si>
  <si>
    <t>Sustainability Planning</t>
  </si>
  <si>
    <t xml:space="preserve">Indicates whether an initiative has planned for sustainability as a goal and defined a path to achieving desired outcomes. </t>
  </si>
  <si>
    <t>Design, Assess</t>
  </si>
  <si>
    <r>
      <t>Practical Guidance for Developing Exit Strategies in the Field: https://reliefweb.int/sites/reliefweb.int/files/resources/A02C7B78FB2B408B852570AB006EC7BA-What%20We%20Know%20About%20Exit%20Strategies%20-%20Sept%202005.pdf</t>
    </r>
    <r>
      <rPr>
        <sz val="12"/>
        <color theme="0"/>
        <rFont val="Calibri"/>
        <family val="2"/>
        <scheme val="minor"/>
      </rPr>
      <t xml:space="preserve"> Exit Stratefy and Creating Project Ownership: </t>
    </r>
    <r>
      <rPr>
        <u/>
        <sz val="12"/>
        <color theme="0"/>
        <rFont val="Calibri"/>
        <family val="2"/>
        <scheme val="minor"/>
      </rPr>
      <t>https://www.waterintegritynetwork.net/2018/03/23/exit-strategy-creating-project-ownership/</t>
    </r>
    <r>
      <rPr>
        <sz val="12"/>
        <color theme="0"/>
        <rFont val="Calibri"/>
        <family val="2"/>
        <scheme val="minor"/>
      </rPr>
      <t xml:space="preserve"> Using a TOC approach to build organizational strength, capacity, and sustainability with not-for-profit organizations organizations in the human services sector: </t>
    </r>
    <r>
      <rPr>
        <u/>
        <sz val="12"/>
        <color theme="0"/>
        <rFont val="Calibri"/>
        <family val="2"/>
        <scheme val="minor"/>
      </rPr>
      <t>https://www.sciencedirect.com/science/article/abs/pii/S0149718906000152</t>
    </r>
  </si>
  <si>
    <t>Plan for sustainability from the start. Develop a theory of change with sustainability as a goal, and identify a path to achieving desired outcomes. If the initial team will not own and implement the product in the long term, budget and plan for transitioning to local ownership and support. Transition plans should include handover processes; for example, a system handover may include management of the handover, system maintenance, version and configuration management, training, deployment, and development and support processes. If service providers are involved, include transition plans in their statements of work. Do not wait until the end to transition; instead, plan to transition as soon as possible, considering whether the recipient organization could be enabled to run the service from the start.</t>
  </si>
  <si>
    <t>User Feedback throughout Lifecycle</t>
  </si>
  <si>
    <t>Proportion of design features validated by users via beta-testing and surveying user needs, context, culture, and behavior at the end of the reporting period</t>
  </si>
  <si>
    <t>Inform, Learn, Engage</t>
  </si>
  <si>
    <t>Partner with users throughout the project lifecycle and ensure that their needs are being met. Validate whether the design you are building addresses the specific needs, context, culture and behaviors of the people who will use and benefit from the technology. Trust, buy-in and incentives to encourage use are necessary for a digital initiative to be adopted and sustained. Form a representative user advisory group to give target users a voice throughout the project lifecycle. These users could also be tasked with providing honest feedback about whether the initiative should be sustained or when it should be abandoned because it is no longer useful.</t>
  </si>
  <si>
    <t>Long-term Financial Sustainability</t>
  </si>
  <si>
    <t xml:space="preserve">Indicates whether an initiative has conducted a long-term cost analysis of the project and identified options for long-term financial sustainability and investment </t>
  </si>
  <si>
    <t xml:space="preserve">Assess, Design </t>
  </si>
  <si>
    <t>Sustainability Assessment</t>
  </si>
  <si>
    <r>
      <t>An Expert's Guide to Cost Benefit Analysis: https://www.smartsheet.com/expert-guide-cost-benefit-analysis</t>
    </r>
    <r>
      <rPr>
        <sz val="12"/>
        <color theme="0"/>
        <rFont val="Calibri"/>
        <family val="2"/>
        <scheme val="minor"/>
      </rPr>
      <t xml:space="preserve"> Developing a Plan for Financial Sustainability: </t>
    </r>
    <r>
      <rPr>
        <u/>
        <sz val="12"/>
        <color theme="0"/>
        <rFont val="Calibri"/>
        <family val="2"/>
        <scheme val="minor"/>
      </rPr>
      <t>https://ctb.ku.edu/en/table-of-contents/finances/grants-and-financial-resources/financial-sustainability/main</t>
    </r>
  </si>
  <si>
    <t>Quantify the long-term cost of the initiative and identify options to sustain it financially. Determine which investments will be needed, including people, money, technology and institutional capacity. Include costs to continue activities like training or engagement opportunities that may influence the value of the initiative for users, or evaluate how stopping these activities may affect sustainability. Will the initiative always need external funding, or is there a possibility for future government or community ownership? Are there partnerships that can address some of the financial needs, or will it be self-sustaining? Identify how you will transition to a sustainable business model after current or initial funding ends.</t>
  </si>
  <si>
    <t>Ownership of Initiative</t>
  </si>
  <si>
    <t>Indicates whether an initiative has identified a process for building and transferring full ownership to a regional, national, or local partner at the end of the project lifecycle</t>
  </si>
  <si>
    <t>Design, Protect, Engage</t>
  </si>
  <si>
    <r>
      <t>Practical Guidance for Developing Exit Strategies in the Field: https://reliefweb.int/sites/reliefweb.int/files/resources/A02C7B78FB2B408B852570AB006EC7BA-What%20We%20Know%20About%20Exit%20Strategies%20-%20Sept%202005.pdf</t>
    </r>
    <r>
      <rPr>
        <sz val="12"/>
        <color theme="0"/>
        <rFont val="Calibri"/>
        <family val="2"/>
        <scheme val="minor"/>
      </rPr>
      <t xml:space="preserve"> Exit Stratefy and Creating Project Ownership: </t>
    </r>
    <r>
      <rPr>
        <u/>
        <sz val="12"/>
        <color theme="0"/>
        <rFont val="Calibri"/>
        <family val="2"/>
        <scheme val="minor"/>
      </rPr>
      <t>https://www.waterintegritynetwork.net/2018/03/23/exit-strategy-creating-project-ownership/</t>
    </r>
  </si>
  <si>
    <t>Identify who can take ownership of the initiative to sustain it in the long term. Think about who would be the right partner to scale your initiative and how the initiative is intended to fit into the ecosystem. For example, if the goal is that government will eventually assume ownership, identify government champions and engage them throughout the project lifecycle. Share your monitoring and evaluation data with them, be open about any implementation challenges, and work with them to determine if there is a path to sustainability. Consider whether it is possible for them to run the initiative from the start. If they do not have the capacity now, it’s likely they may not have the capacity to maintain the initiative later. Begin working with them to increase their capacity as soon as possible.</t>
  </si>
  <si>
    <t>Variable Cost Determination</t>
  </si>
  <si>
    <t xml:space="preserve">Indicates whether an initiative has determined how many users are needed to realize cost reductions and has made scaling to that goal an explict part of the sustainability plan. </t>
  </si>
  <si>
    <r>
      <t>Economies of Scale: https://www.intelligenteconomist.com/economies-of-scale/</t>
    </r>
    <r>
      <rPr>
        <sz val="12"/>
        <color theme="0"/>
        <rFont val="Calibri"/>
        <family val="2"/>
        <scheme val="minor"/>
      </rPr>
      <t xml:space="preserve"> Breakeven Analysis: </t>
    </r>
    <r>
      <rPr>
        <u/>
        <sz val="12"/>
        <color theme="0"/>
        <rFont val="Calibri"/>
        <family val="2"/>
        <scheme val="minor"/>
      </rPr>
      <t>https://learn.robinhood.com/articles/1OQK2eeqNZllHIHOtFDaUS/what-is-a-break-even-analysis/</t>
    </r>
  </si>
  <si>
    <t>Determine how costs will change as an initiative scales. As you add more users, the cost per user often goes down. For example, if your design uses text messaging to raise awareness, consider that mobile network operators often reduce the cost per message as you send a larger quantity of messages. Aim to identify how many users you need to realize cost reductions, and make scaling the initiative to that point an explicit part of your sustainability plan.</t>
  </si>
  <si>
    <t xml:space="preserve">Development of Collaboration Plan </t>
  </si>
  <si>
    <t>Indicates whether an initiative has developed a collaboration plan with the relevant and identified stakeholders at the pilot stage</t>
  </si>
  <si>
    <t>Be collaborative. A sustainable initiative is impossible without committed partners, especially at the local level. From the beginning, engage local governments and design your initiative with an understanding of their current systems, challenges and needs. In Vietnam, PATH worked with the government’s National Tuberculosis Control Program (NTP) to design, implement and evaluate an SMS-based tool that helped tuberculosis patients better understand the course of treatment and remember to take their medication and go to their follow-up clinic visits. Because they were involved from the pilot stage, NTP felt a sense of ownership and could clearly see and understand the tool’s impact. As a result, NTP asked for the system to be rolled out in all 83 provinces in Vietnam.</t>
  </si>
  <si>
    <t xml:space="preserve">Information Sharing </t>
  </si>
  <si>
    <t xml:space="preserve">Number of knowledge products shared with digital ecosystem. </t>
  </si>
  <si>
    <t>Share, Inform, Learn</t>
  </si>
  <si>
    <t xml:space="preserve">These can be blogs, briefs, evaluation reports, whitepapers, toolkits or other products related to your initiative. Consider disaggregating by product type for comprability. </t>
  </si>
  <si>
    <t>Local Ecosystem Engagement</t>
  </si>
  <si>
    <t xml:space="preserve">Describes a plan to engage with the local techology ecosystem, identifying existing tools and platforms and ways to engage with the local technology ecosystem on technology developed by the program </t>
  </si>
  <si>
    <t>Risk Mitigation/Conflict Assessment</t>
  </si>
  <si>
    <t xml:space="preserve">Indicates if an initiatve has conducted a risk mitigation/conflict sensitivity assessment with regards to sustainability. </t>
  </si>
  <si>
    <t>Asess, Protect</t>
  </si>
  <si>
    <r>
      <t>Developing a Risk Assessment Plan: https://www.usaid.gov/sites/default/files/documents/1864/Developing-a-Risk-Management-Plan.pdf</t>
    </r>
    <r>
      <rPr>
        <sz val="12"/>
        <color theme="0"/>
        <rFont val="Calibri"/>
        <family val="2"/>
        <scheme val="minor"/>
      </rPr>
      <t xml:space="preserve">  Conflict Sensitivity Assessment - Methodology Note: </t>
    </r>
    <r>
      <rPr>
        <u/>
        <sz val="12"/>
        <color theme="0"/>
        <rFont val="Calibri"/>
        <family val="2"/>
        <scheme val="minor"/>
      </rPr>
      <t>https://www.dmeforpeace.org/peacexchange/wp-content/uploads/2017/01/Conflict-Sensitivity-Assessment-Methodology-Note.pdf</t>
    </r>
  </si>
  <si>
    <t>Identify how your technology choices will affect sustainability. For example, what is the impact of selecting software that few local resources, such as people or funding, can currently support or maintain? Are you able to mitigate this risk through capacity building? A user advisory group can help identify risks and mitigation strategies associated with your technology choices.</t>
  </si>
  <si>
    <t>Effect of Technology Choices on Sustainability</t>
  </si>
  <si>
    <t xml:space="preserve">Describes how an initiative has evaluated technology choices for sustainability purposes. </t>
  </si>
  <si>
    <t>Assess, Protect</t>
  </si>
  <si>
    <t xml:space="preserve">What are the criteria that were used to make determinations of the merit of these technologies? What standards were used to make comparisons? Were technologies compared with universal standards or were they compared with each other, or both? What data about performance were used to make these determinations? </t>
  </si>
  <si>
    <t>UAG Group exists for Technology Choices</t>
  </si>
  <si>
    <t xml:space="preserve">Describes if an initiative has established a user advisory group to identify risks and mitigation strategies associated with technology choices. </t>
  </si>
  <si>
    <t xml:space="preserve">Risk Assessment </t>
  </si>
  <si>
    <t>Advisory Group: https://www.betterevaluation.org/en/evaluation-options/advisory_group</t>
  </si>
  <si>
    <t>Use of Local IT Service Providers</t>
  </si>
  <si>
    <t xml:space="preserve">Indicates whether an initative uses local IT service providers and developers </t>
  </si>
  <si>
    <t>Local vs Non-Local IT Service Providers</t>
  </si>
  <si>
    <t xml:space="preserve">Ratio of local and non-local IT service providers and developers at the end of the reporting period where denominator is total providers and numerator is local providors. </t>
  </si>
  <si>
    <t xml:space="preserve">Ratio could even be misleading for level of effort and involvment on initiative and stages, but ratio is more accurate than dichotomous yes/no. However, the addition of reporting period does help clarify that. This ratio would be important through the life of the initiative, but especially important toward the end of the project/program lifecycle. </t>
  </si>
  <si>
    <t xml:space="preserve">Engagement with Digital Development Community </t>
  </si>
  <si>
    <t xml:space="preserve">Describes how the program will use previous learnings from the digital development community to inform the design and development of the tool. </t>
  </si>
  <si>
    <t>Manage, Learn, Adapt</t>
  </si>
  <si>
    <t xml:space="preserve">Reusing and improving has a strong relatinoship with building for sustainability. Further, reusing and improving can pertain just as much to information and knowledge as it can to technology building blocks and solutions. </t>
  </si>
  <si>
    <t>Principles of Adaptive Managament</t>
  </si>
  <si>
    <t xml:space="preserve">Describes how the project has or will apply principles of adaptive management in aligning with user needs amidst organizational and ecosystem changes. </t>
  </si>
  <si>
    <r>
      <t>Discussion note - Adaptive Management: https://usaidlearninglab.org/library/discussion-note-adaptive-management</t>
    </r>
    <r>
      <rPr>
        <sz val="12"/>
        <color theme="0"/>
        <rFont val="Calibri"/>
        <family val="2"/>
        <scheme val="minor"/>
      </rPr>
      <t xml:space="preserve"> and Developmental Evaluation: https://www.usaid.gov/sites/default/files/documents/15396/ImplementingDE_Admin_20.pdf</t>
    </r>
  </si>
  <si>
    <t>Additional Resources for Sustainability</t>
  </si>
  <si>
    <t xml:space="preserve">Describes how an initative will identify and collect additional resources to sustain the initiative throughout the project lifecycle </t>
  </si>
  <si>
    <t>Manage, Learn</t>
  </si>
  <si>
    <t>Local Technologists Engagement</t>
  </si>
  <si>
    <t>Describes how the program will engage with the local technology ecosystem to help identify local developers to work on the tool or to learn lessons on sustainability from previous programs</t>
  </si>
  <si>
    <t>Engage, Learn, Inform</t>
  </si>
  <si>
    <t>User Feedback for Sustainability</t>
  </si>
  <si>
    <t>Describes how the program will collect user feedback in order to determine if the initiative should be sustained</t>
  </si>
  <si>
    <t xml:space="preserve">Assess, Adapt, Design, Learn </t>
  </si>
  <si>
    <t xml:space="preserve">Practical Guidance for Developing Exit Strategies in the Field: https://reliefweb.int/sites/reliefweb.int/files/resources/A02C7B78FB2B408B852570AB006EC7BA-What%20We%20Know%20About%20Exit%20Strategies%20-%20Sept%202005.pdf Exit Stratefy and Creating Project Ownership: https://www.waterintegritynetwork.net/2018/03/23/exit-strategy-creating-project-ownership/  </t>
  </si>
  <si>
    <t>Gather feedback from users to understand if your initiative should be sustained. A technology tool or platform should only be sustained if there is a demand for it. By engaging with your users, you can understand if the tool or platform is meeting a need and adds value. If usage drops off after initial uptake, ask your users why the tool or platform lost their attention, and determine if design changes can support more active engagement and justify continued investment.
Monitor if user interest and benefit justifies sustaining the platform. While a tool or platform may initially generate a lot of interest, the usage may quickly reduce and justify shutting down the initiative. It is also possible that after a certain period of time the initiative will have reached its intended objectives and does not require continued investment.</t>
  </si>
  <si>
    <t>Project Indicators for Sustainability</t>
  </si>
  <si>
    <t xml:space="preserve">Indicates whether an initiative has established outcome indicators that help measure sustainability </t>
  </si>
  <si>
    <t xml:space="preserve">Design, Assess, Inform </t>
  </si>
  <si>
    <r>
      <t>UNAIDS - An Introduction to Indicators: https://unaids-test.unaids.org/sites/default/files/unaids/contentassets/documents/document/2010/8_2-Intro-to-IndicatorsFMEF.pdf</t>
    </r>
    <r>
      <rPr>
        <sz val="12"/>
        <color theme="0"/>
        <rFont val="Calibri"/>
        <family val="2"/>
        <scheme val="minor"/>
      </rPr>
      <t xml:space="preserve">  How to develop Indicators: </t>
    </r>
    <r>
      <rPr>
        <u/>
        <sz val="12"/>
        <color theme="0"/>
        <rFont val="Calibri"/>
        <family val="2"/>
        <scheme val="minor"/>
      </rPr>
      <t>https://www.thecompassforsbc.org/how-to-guides/how-develop-indicators</t>
    </r>
    <r>
      <rPr>
        <sz val="12"/>
        <color theme="0"/>
        <rFont val="Calibri"/>
        <family val="2"/>
        <scheme val="minor"/>
      </rPr>
      <t xml:space="preserve"> Developing Sustainability Indicators: </t>
    </r>
    <r>
      <rPr>
        <u/>
        <sz val="12"/>
        <color theme="0"/>
        <rFont val="Calibri"/>
        <family val="2"/>
        <scheme val="minor"/>
      </rPr>
      <t>https://www.sciencedirect.com/science/article/abs/pii/S1470160X19309367?via%3Dihub</t>
    </r>
  </si>
  <si>
    <t>Recall that the indicators in this database are process indicators and that even those classified as outputs are upstream outputs that might serve as inputs to other activities throughout the project lifecycle. This output indicator is about the development of other indicators, specifically outcome indicators. So, while indicators for 'Build for Sustainability' are process-oriented, the indicators mentioned in this indicator defintion are to measure sustanability as an outcome, not a process. 
Identify indicators that can help measure sustainability. For example, evaluate whether the tool or platform saves users time or effort, as these indicators drive the likelihood that the tool or platform will be used over the long term. If women and men may be affected differently, include gender-related indicators and analyze sex-disaggregated data. When women’s needs are not incorporated into the design, women are less likely to be ongoing users.</t>
  </si>
  <si>
    <t>Collection of Baseline Data</t>
  </si>
  <si>
    <t xml:space="preserve">Indicates whether an initative has collected baseline data on sustainability indicators  </t>
  </si>
  <si>
    <r>
      <t>Conducting Baselines and Collecting Data: http://ppd.cipe.org/wp-content/uploads/2014/08/3.-Conducting-Baselines-and-Collecting-Data.pdf.</t>
    </r>
    <r>
      <rPr>
        <sz val="12"/>
        <color theme="0"/>
        <rFont val="Calibri"/>
        <family val="2"/>
        <scheme val="minor"/>
      </rPr>
      <t xml:space="preserve"> Establishing a Baseline - CDC: https://www.cdc.gov/dhdsp/pubs/docs/cb_jan2014.pdf</t>
    </r>
  </si>
  <si>
    <t xml:space="preserve">Gather baseline data on sustainability indicators and analyze progress. Review the outcomes with users and stakeholders for additional insight. Can you identify improvements to your initiative that will make it more sustainable? Once implemented, use impact data to judge the value and usefulness of sustaining your initiative. If no baseline data were collected, or are available, consider methods for reconstructing baseline data. If this approach is used, be sure to qualify this in reporting on this indicator. </t>
  </si>
  <si>
    <t>Initiative Impact within Ecosystem</t>
  </si>
  <si>
    <t xml:space="preserve">Descibes how an initiative will detemine if the initiative should be sustained in the context of the ecosystem </t>
  </si>
  <si>
    <t xml:space="preserve">Design, Align </t>
  </si>
  <si>
    <r>
      <t>Key Concepts of Evaluation and how do you do it: https://www.cdc.gov/nccdphp/dch/programs/healthycommunitiesprogram/tools/pdf/eval_planning.pdf</t>
    </r>
    <r>
      <rPr>
        <sz val="12"/>
        <color theme="0"/>
        <rFont val="Calibri"/>
        <family val="2"/>
        <scheme val="minor"/>
      </rPr>
      <t xml:space="preserve"> Designing and Conducting Summative Evaluations: </t>
    </r>
    <r>
      <rPr>
        <u/>
        <sz val="12"/>
        <color theme="0"/>
        <rFont val="Calibri"/>
        <family val="2"/>
        <scheme val="minor"/>
      </rPr>
      <t>https://corbanremund.weebly.com/ch-13-designing-and-conducting-summative-evaluations.html</t>
    </r>
  </si>
  <si>
    <t>Is an endline evaluation planned and are there clear criteria and standards established for a go/no go decision-gate for continuation beyond initial funding? Is sustainability an evaluation criteria? Other evaluation questions can shed light on this. Is the initiative having impact? Is it using resources, including time and money, efficiently? Is there another tool or platform that is a better fit now? Is the tool or platform still addressing a priority need, or would resources be better used on something else? It is OK if the answers to these questions aren’t all positive. Identifying and discussing failures also benefits the larger digital development community.</t>
  </si>
  <si>
    <t>Value Comparison</t>
  </si>
  <si>
    <t xml:space="preserve">Cost per user compared to other initiatives. </t>
  </si>
  <si>
    <t xml:space="preserve">Recognize that this indicator is a prosepctive, formative indicator that looks at estimated cost efficiency. Cost per user does not measure cost effectiveness. We can have expensive and cheap options for intitiaves that both fail equally at being effective. Determining cost-effectiveness is predicted on access to reliable and valid outcome indicators. Even still, making cost-effectiveness comparisons between alternative interventions is predicated on using comprable and commensurate outcome indicators as the denominators in these ratios. This indicator does not attempt to look at retrospective cost-effectiveness. </t>
  </si>
  <si>
    <t>Be Data Driven</t>
  </si>
  <si>
    <t>Continuous Impact Measurement</t>
  </si>
  <si>
    <t xml:space="preserve">Indicates whether an initiative has conducted a baseline assessment, performance standards and targets, and measures project process relative to standards at each reporting period. </t>
  </si>
  <si>
    <t>activity</t>
  </si>
  <si>
    <t>Use of Existing Data</t>
  </si>
  <si>
    <t xml:space="preserve">Indicates whether existing data, including open data sets and interoperable systems were leveraged for the initiative. </t>
  </si>
  <si>
    <t>Diversify</t>
  </si>
  <si>
    <t>Data Collection Methods</t>
  </si>
  <si>
    <t>Descibes an initiatives data collection methods</t>
  </si>
  <si>
    <t xml:space="preserve">Data Dessimination </t>
  </si>
  <si>
    <t xml:space="preserve">Indicates if shareable data collected about the initiative has been shared with the development community. </t>
  </si>
  <si>
    <t>Responsible Data Methodology</t>
  </si>
  <si>
    <r>
      <t>Considering for Using Data Responsibly at USAID: https://www.usaid.gov/sites/default/files/documents/15396/USAID-UsingDataResponsibly.pdf</t>
    </r>
    <r>
      <rPr>
        <sz val="12"/>
        <color theme="0"/>
        <rFont val="Calibri"/>
        <family val="2"/>
        <scheme val="minor"/>
      </rPr>
      <t xml:space="preserve"> GIZ Responsible Data Sharing Principles: </t>
    </r>
    <r>
      <rPr>
        <u/>
        <sz val="12"/>
        <color theme="0"/>
        <rFont val="Calibri"/>
        <family val="2"/>
        <scheme val="minor"/>
      </rPr>
      <t>https://nethope.app.box.com/s/53gzmk43vx0ppftvrc9d7nq5slwvp96c</t>
    </r>
  </si>
  <si>
    <t xml:space="preserve">This indicator is different from the sharing of information products. Data are the observations taken. Some data may not be appropriate to share with other practitioners and organizations and some data may be integral for collaboration and integrated programming. Be sure to revisit your initiatives or organizations data privacy policy when considering using this inicator. </t>
  </si>
  <si>
    <t>Use of real-time Data</t>
  </si>
  <si>
    <t xml:space="preserve">Indicates the extent to which real-time data collection and use is designed into the monitoring and evaluation plan. </t>
  </si>
  <si>
    <t>Learn, Manage</t>
  </si>
  <si>
    <t>Real Time Data Collection: https://www.usaid.gov/sites/default/files/documents/15396/RTDAM_Briefing_Paper.pdf</t>
  </si>
  <si>
    <t xml:space="preserve">Consider establishing standards of real-time data collection and management based on the needs of your initiative and the dynamics of the context. The appropriate frequency of data collection is relative to the stakes, dynamics, and needs of individual interventions. Accordingly, standards should not be set across organizations, or in some cases within organizations, but within projects and programs. </t>
  </si>
  <si>
    <t>Use of Data Visualizations</t>
  </si>
  <si>
    <t>Indicates the extent to which an initiative uses useful data vizualizations to present data</t>
  </si>
  <si>
    <t>Engage, Align</t>
  </si>
  <si>
    <r>
      <t>Data Visualizations for Global Development: https://www.devex.com/news/how-to-create-the-best-data-visualizations-for-global-development-93123</t>
    </r>
    <r>
      <rPr>
        <sz val="12"/>
        <color theme="0"/>
        <rFont val="Calibri"/>
        <family val="2"/>
        <scheme val="minor"/>
      </rPr>
      <t xml:space="preserve">  Tips for Effective Data Visualization: </t>
    </r>
    <r>
      <rPr>
        <u/>
        <sz val="12"/>
        <color theme="0"/>
        <rFont val="Calibri"/>
        <family val="2"/>
        <scheme val="minor"/>
      </rPr>
      <t>https://towardsdatascience.com/tips-for-effective-data-visualization-d4b2af91db37</t>
    </r>
  </si>
  <si>
    <t xml:space="preserve">Effective data visualization is a component of evaluation use. However, not all data visualizations are created equally. Consider establishing, adopting, or adapting existing criteria and standards for data visualization and reporting on the overall performance of the initiative here. </t>
  </si>
  <si>
    <t xml:space="preserve">Data Use Priorities </t>
  </si>
  <si>
    <t xml:space="preserve">Decribes how data use and capacity building is prioritized by an organization </t>
  </si>
  <si>
    <t>Holistic Data Collection</t>
  </si>
  <si>
    <t>Indicates that an initiative triangulates data collection from multiple sources</t>
  </si>
  <si>
    <t>Diversify, Align</t>
  </si>
  <si>
    <r>
      <t>Introduction to Triangulation: https://www.unaids.org/sites/default/files/sub_landing/files/10_4-Intro-to-triangulation-MEF_0.pdf</t>
    </r>
    <r>
      <rPr>
        <sz val="12"/>
        <color theme="0"/>
        <rFont val="Calibri"/>
        <family val="2"/>
        <scheme val="minor"/>
      </rPr>
      <t xml:space="preserve"> Data Triangulation in Qual. Research: </t>
    </r>
    <r>
      <rPr>
        <u/>
        <sz val="12"/>
        <color theme="0"/>
        <rFont val="Calibri"/>
        <family val="2"/>
        <scheme val="minor"/>
      </rPr>
      <t>http://researcharticles.com/index.php/data-triangulation-in-qualitative-research/</t>
    </r>
  </si>
  <si>
    <t>Use of Open Data</t>
  </si>
  <si>
    <t>Indicates that an initiative identifies and uses open data and interoperability standards</t>
  </si>
  <si>
    <t>Intro to Data Interoperability and Data Value Chain: https://unstats.un.org/capacity-building/meetings/UNSD-DFID-SDG-Open-Data-Bangladesh/documents/Day-2-Interoperability.pdf</t>
  </si>
  <si>
    <t>Responsible Data Use</t>
  </si>
  <si>
    <t xml:space="preserve">Describes how an initiative is collecting and using data responsibily and according to international norms and standards during the reporing period </t>
  </si>
  <si>
    <t>Assess, Inform, Protect</t>
  </si>
  <si>
    <t>Considering for Using Data Responsibly at USAID: https://www.usaid.gov/sites/default/files/documents/15396/USAID-UsingDataResponsibly.pdf GIZ Responsible Data Sharing Principles: https://nethope.app.box.com/s/53gzmk43vx0ppftvrc9d7nq5slwvp96c</t>
  </si>
  <si>
    <t>Use of Multiple Data Sources</t>
  </si>
  <si>
    <t xml:space="preserve">Indicates if the initiative uses both primary and secondary data to inform management decisions. </t>
  </si>
  <si>
    <t xml:space="preserve">Describes an initiatives verification of data quality. </t>
  </si>
  <si>
    <t>Data Quality Assessment</t>
  </si>
  <si>
    <r>
      <t>Data Quality Assessment - USAID: https://pdf.usaid.gov/pdf_docs/Pnadw118.pdf</t>
    </r>
    <r>
      <rPr>
        <sz val="12"/>
        <color theme="0"/>
        <rFont val="Calibri"/>
        <family val="2"/>
        <scheme val="minor"/>
      </rPr>
      <t xml:space="preserve"> Data Quality Checklist - USAID: </t>
    </r>
    <r>
      <rPr>
        <u/>
        <sz val="12"/>
        <color theme="0"/>
        <rFont val="Calibri"/>
        <family val="2"/>
        <scheme val="minor"/>
      </rPr>
      <t>https://www.usaid.gov/project-starter/program-cycle/implementing-monitor-evaluation-commitments/monitoring-performance/data-quality-assessment-checklist</t>
    </r>
  </si>
  <si>
    <t xml:space="preserve">Data Needs defined by Users </t>
  </si>
  <si>
    <t xml:space="preserve">Indicates an initiative has identified data needs in partnership with uses and stakeholders </t>
  </si>
  <si>
    <t>Assess, Manage, Engage</t>
  </si>
  <si>
    <r>
      <t>Planning Evaluability Assessments: http://www.managingforimpact.org/sites/default/files/resource/dfid-working-paper-40-final-version-2013-10-08.pdf</t>
    </r>
    <r>
      <rPr>
        <sz val="12"/>
        <color theme="0"/>
        <rFont val="Calibri"/>
        <family val="2"/>
        <scheme val="minor"/>
      </rPr>
      <t xml:space="preserve"> Evaluability Assessment for Impact Evaluation: </t>
    </r>
    <r>
      <rPr>
        <u/>
        <sz val="12"/>
        <color theme="0"/>
        <rFont val="Calibri"/>
        <family val="2"/>
        <scheme val="minor"/>
      </rPr>
      <t>https://www.odi.org/sites/odi.org.uk/files/odi-assets/publications-opinion-files/9802.pdf</t>
    </r>
  </si>
  <si>
    <t>Standards for Data Collection</t>
  </si>
  <si>
    <t xml:space="preserve">Indicates if the initiative has adopted standards for data collection and management. </t>
  </si>
  <si>
    <t>Align, Protect, Design</t>
  </si>
  <si>
    <t>Standards for Data Use</t>
  </si>
  <si>
    <t xml:space="preserve">Describes the standards adopted that will guide data use throughout the project lifecycle </t>
  </si>
  <si>
    <t>Identification of Available Data Sources</t>
  </si>
  <si>
    <t>Describes which available data sources the initiative can use for the project and that the data sources are usable and meet quality standards</t>
  </si>
  <si>
    <t xml:space="preserve">Manage, Inform </t>
  </si>
  <si>
    <t>Data Quality Assessment - USAID: https://pdf.usaid.gov/pdf_docs/Pnadw118.pdf Data Quality Checklist - USAID: https://www.usaid.gov/project-starter/program-cycle/implementing-monitor-evaluation-commitments/monitoring-performance/data-quality-assessment-checklist</t>
  </si>
  <si>
    <t>Data Privacy and Security Risk Assessment</t>
  </si>
  <si>
    <t xml:space="preserve">Indicates that an initiative has conducted a risk assessment on data privacy and security for access to and the use of personal data </t>
  </si>
  <si>
    <t>Data Literacy and Capacity</t>
  </si>
  <si>
    <t xml:space="preserve">Indicates if data literacy and capacity have been investigated in an evaluability assessment or some other inquiry. </t>
  </si>
  <si>
    <t xml:space="preserve">Manage, Learn, Design </t>
  </si>
  <si>
    <t>Planning Evaluability Assessments: http://www.managingforimpact.org/sites/default/files/resource/dfid-working-paper-40-final-version-2013-10-08.pdf Evaluability Assessment for Impact Evaluation: https://www.odi.org/sites/odi.org.uk/files/odi-assets/publications-opinion-files/9802.pdf</t>
  </si>
  <si>
    <t>Data Usage</t>
  </si>
  <si>
    <t>Indicates that an initiative has assessed which users and stakeholders in the local digital ecosystem use data and how data is used</t>
  </si>
  <si>
    <t xml:space="preserve">Inform, Learn, Manage, Design </t>
  </si>
  <si>
    <t>Work with users and stakeholders to identify who in the ecosystem is using data and how they are using the data. Observe the role that data use plays in their daily activities.</t>
  </si>
  <si>
    <t>Skill Gaps in Data Production</t>
  </si>
  <si>
    <t>Describes where skill gaps are in data production and data use</t>
  </si>
  <si>
    <t>Inventory of Data Tools</t>
  </si>
  <si>
    <t>List of current data tools utilized and data tools identified as necessary but not yet utilized</t>
  </si>
  <si>
    <t>Inform, Manage, Learn</t>
  </si>
  <si>
    <t>Users understanding of Data</t>
  </si>
  <si>
    <t xml:space="preserve">Indicates whether user feedback has been gathered on the utility of dashboards or commonly used data visualizations for the initiative. </t>
  </si>
  <si>
    <t xml:space="preserve">UX Research </t>
  </si>
  <si>
    <t>Plan for Data-related Skill Gaps</t>
  </si>
  <si>
    <t>Describes a plan to fill data-related skills gaps through capacity-building activities or external hiring</t>
  </si>
  <si>
    <t>Design, Manage, Protect</t>
  </si>
  <si>
    <t>M&amp;E plan</t>
  </si>
  <si>
    <t>Data Accessiblity and Quality Needs Met</t>
  </si>
  <si>
    <t>Indicates whether an initiative is designed to provide information for decision making and meets data accessibility and quality needs</t>
  </si>
  <si>
    <t xml:space="preserve">Design, Align, Inform </t>
  </si>
  <si>
    <t xml:space="preserve">Indicates whether an initiative conducted data quality assessment. </t>
  </si>
  <si>
    <t xml:space="preserve">Data Quality Assessment </t>
  </si>
  <si>
    <t>Data Transmission and Storage Needs</t>
  </si>
  <si>
    <t xml:space="preserve">Indicates the extent to which an initiative has automated processes for data collection, preperation, analysis, and reporting. </t>
  </si>
  <si>
    <t xml:space="preserve">Manage, Protect, Design </t>
  </si>
  <si>
    <t xml:space="preserve">The extent to which data flows have been automated should be mapped to at least three standard categories. Consider creating three different text descriptions for the three standards. In effect, there will be four standards, no automation; little automation; some automation; high automation. </t>
  </si>
  <si>
    <t xml:space="preserve">Indicates that an initiatve has an adequate data collection, management, and storage plan. </t>
  </si>
  <si>
    <t>Consider data transmission and storage needs. Develop automated processes for data extraction, preparation, analysis and reporting so that information is quickly usable, meaningful and available to decision makers.</t>
  </si>
  <si>
    <t>Data Literacy and Data Use Culture</t>
  </si>
  <si>
    <t xml:space="preserve">Number of users trained on the use of data as a part daily organization policy, practice, and procedure </t>
  </si>
  <si>
    <t>Build data literacy and a data use culture. Work with users to integrate data use into policies, practices and procedures. Data use can also be incorporated into job descriptions, training, performance reviews and incentive structures. Set up internal mechanisms to encourage regular data reviews and reflection. Identify data use champions who lead by example and can inspire others to use data for decision making. Engage users and stakeholders so that they see value in the data that they’re collecting — or the data that are being collected about them and understand how the data will be used.</t>
  </si>
  <si>
    <t>Data Privacy and Security Procedures</t>
  </si>
  <si>
    <t xml:space="preserve">Indicates if the organizations data privacy policy and protections are operational. </t>
  </si>
  <si>
    <t>Protect, Manage</t>
  </si>
  <si>
    <t>Implement data privacy and security procedures. While doing this, continue to monitor for vulnerabilities in data collection and sharing, especially when new data sources or technological tools are being used. Evaluate how well your privacy protections are working. Validate that individuals have confidence that their data are not being used or shared improperly or with unauthorized parties, and address any concerns expressed. For example, individuals may worry that information will be shared with family members or other community members, or that the government could intercept it.</t>
  </si>
  <si>
    <t xml:space="preserve">List of data privacy and security procedures in place to monitor data collection and sharing </t>
  </si>
  <si>
    <t xml:space="preserve">Data Use Culture </t>
  </si>
  <si>
    <t xml:space="preserve">Number of data use training and other evaluation capacity building events. </t>
  </si>
  <si>
    <r>
      <t>Data Party: Involving Stakeholders in Meangingful Data Analysis: https://joe.org/joe/2013february/iw2.php</t>
    </r>
    <r>
      <rPr>
        <sz val="12"/>
        <color theme="0"/>
        <rFont val="Calibri"/>
        <family val="2"/>
        <scheme val="minor"/>
      </rPr>
      <t xml:space="preserve">  Data Party Invite: </t>
    </r>
    <r>
      <rPr>
        <u/>
        <sz val="12"/>
        <color theme="0"/>
        <rFont val="Calibri"/>
        <family val="2"/>
        <scheme val="minor"/>
      </rPr>
      <t>http://communitysolutions.ca/web/wp-content/uploads/2016/06/DataParty_prf2.pdf</t>
    </r>
    <r>
      <rPr>
        <sz val="12"/>
        <color theme="0"/>
        <rFont val="Calibri"/>
        <family val="2"/>
        <scheme val="minor"/>
      </rPr>
      <t xml:space="preserve"> Evaluation Capacity Building: </t>
    </r>
    <r>
      <rPr>
        <u/>
        <sz val="12"/>
        <color theme="0"/>
        <rFont val="Calibri"/>
        <family val="2"/>
        <scheme val="minor"/>
      </rPr>
      <t>http://www.pointk.org/client_docs/funder_ecb_final.pdf</t>
    </r>
  </si>
  <si>
    <t xml:space="preserve">Process use is a type of evaluation utilization that doesn't come from the delivery of evaluation findings, but is a benefit that acrues to M&amp;E stakeholders through engagement in M&amp;E processes. Data parties, sense-making sessions, and other types of M&amp;E operational activities could be viewed as capacity building, not just training activities.  </t>
  </si>
  <si>
    <t>MEL Plan against Data Collection Method, A</t>
  </si>
  <si>
    <t xml:space="preserve">Indicates that an initiative's monitoring and evaluation plan exists and is based on the organization's identified best practices for data collection and management. </t>
  </si>
  <si>
    <t xml:space="preserve">manage, design, align </t>
  </si>
  <si>
    <t>MEL Plan against Data Collection Method, B</t>
  </si>
  <si>
    <t xml:space="preserve">Describes how an initiative's monitoring and evaluation plan is based on the organization's identified best practices for data collection and management </t>
  </si>
  <si>
    <t xml:space="preserve">Manage, Design, Align </t>
  </si>
  <si>
    <t>Identification of Indiciators and Data to Collect, A</t>
  </si>
  <si>
    <t xml:space="preserve">Indicates that an initiative has collaboratively identified measurement indicators and data to collect. </t>
  </si>
  <si>
    <t>Define, Engage, Manage</t>
  </si>
  <si>
    <t xml:space="preserve">Assumption about this indicator is if present, will lead to greater utilization. </t>
  </si>
  <si>
    <t>Identification of Indiciators and Data to Collect, B</t>
  </si>
  <si>
    <t xml:space="preserve">Describes how an initiative has collaboratively identified measurement indicators and data to collect </t>
  </si>
  <si>
    <t>Data Analysis Plan</t>
  </si>
  <si>
    <t>Describes how an initiative will collect, organize, classify, compare, and display data collected relative to the evaluation questions</t>
  </si>
  <si>
    <t xml:space="preserve">Text </t>
  </si>
  <si>
    <t>Develop a data analysis plan. Map out how the collected data will be organized, classified, compared and displayed relative to the evaluation questions, as well as how multiple data sources will be integrated. The plan should be written in conjunction with selecting data collection methods and instruments.</t>
  </si>
  <si>
    <t>Baseline Data on Indicators</t>
  </si>
  <si>
    <t>Indicates whether and initiative has collected baseline data on the established indicators and assesses data at the determined reporting periods</t>
  </si>
  <si>
    <t>Gather baseline data on your indicators and regularly monitor progress. Review the data you collect and your analysis with users, stakeholders and the digital development community, as well as with funders, for additional insight.</t>
  </si>
  <si>
    <t>Use Open Standards, Open Data, Open Source, and Open Innovation</t>
  </si>
  <si>
    <t>Open Standards Adoption and Expansion</t>
  </si>
  <si>
    <t>Indicates whether an organization has established standards for openness based on the organizational defintion</t>
  </si>
  <si>
    <t>Align, Learn</t>
  </si>
  <si>
    <t>Deidentification of Sensitive Data</t>
  </si>
  <si>
    <t>Describes how an initiative will deidentify sensitive data adhering to data privacy standards prior to sharing data</t>
  </si>
  <si>
    <t>Guidelines for Data De-Identification: https://www.educause.edu/focus-areas-and-initiatives/policy-and-security/cybersecurity-program/resources/information-security-guide/toolkits/guidelines-for-data-deidentification-or-anonymization</t>
  </si>
  <si>
    <t>Use of Existing Open Platforms</t>
  </si>
  <si>
    <t xml:space="preserve">Proportion of open source platforms used to automate data sharing connect the tool or system with others and add flexibility to adapt to future needs of total platforms used. </t>
  </si>
  <si>
    <t>Diversify, Manage</t>
  </si>
  <si>
    <t>Software as a Public Good Investment</t>
  </si>
  <si>
    <t>Indicates if an initiative invests in software as a public good</t>
  </si>
  <si>
    <t>Manage, Share</t>
  </si>
  <si>
    <r>
      <t>Digital Public Goods: https://europa.eu/capacity4dev/file/90009/download?token=0yJyfOdm</t>
    </r>
    <r>
      <rPr>
        <sz val="12"/>
        <color theme="0"/>
        <rFont val="Calibri"/>
        <family val="2"/>
        <scheme val="minor"/>
      </rPr>
      <t xml:space="preserve"> What are Digital Public Goods: </t>
    </r>
    <r>
      <rPr>
        <u/>
        <sz val="12"/>
        <color theme="0"/>
        <rFont val="Calibri"/>
        <family val="2"/>
        <scheme val="minor"/>
      </rPr>
      <t>https://digitalpublicgoods.net/nominate/</t>
    </r>
  </si>
  <si>
    <t>New Open Source Code Development</t>
  </si>
  <si>
    <t>Proportion of total code shared via open source platforms</t>
  </si>
  <si>
    <t>Open Source Resource Sharing</t>
  </si>
  <si>
    <t xml:space="preserve">Number of open source resources shared quarterly </t>
  </si>
  <si>
    <t>Openness aligned with TOC</t>
  </si>
  <si>
    <t>Decribes whether an initiative aligns the project's TOC and to the project's approach to openness during the reporting period</t>
  </si>
  <si>
    <t xml:space="preserve">Take an informed and thoughtful approach to openness, thinking it through in the context of the theory of change and considering risk and reward? This indicator is context-dependent to organizations definitions of openess. </t>
  </si>
  <si>
    <t>Open Decision-making</t>
  </si>
  <si>
    <t xml:space="preserve">Number of project partners and stakeholders involved in decision making process regarding openness during the reporting period </t>
  </si>
  <si>
    <t>Define, Inform</t>
  </si>
  <si>
    <t>Use of Open Source Options</t>
  </si>
  <si>
    <t xml:space="preserve">Describes type of open source data, software and standards used during the reporting period </t>
  </si>
  <si>
    <t xml:space="preserve">Defining "Openess" </t>
  </si>
  <si>
    <t>Indicates whether an organization has defined what it means to be "open"</t>
  </si>
  <si>
    <t>Define, Align</t>
  </si>
  <si>
    <t>Define what being open means for your program or initiative. Ensure that your organization has an accurate understanding of what it means to be open. Misunderstandings about what open means could lead to fear or resistance. For example, stakeholders may not understand how open data can also adhere to privacy and security standards.</t>
  </si>
  <si>
    <t>Standards for Openness</t>
  </si>
  <si>
    <t xml:space="preserve">Indicates whether an organization has established standards for openness based on the organizational defintion </t>
  </si>
  <si>
    <t xml:space="preserve">Define, Design, Align </t>
  </si>
  <si>
    <t>Identify policies and standards for openness with which your initiative must comply. These policies and standards might include national policies for open government, donor open access policies that require that publications are made freely available or aid transparency standards, such as the International Aid Transparency Initiative (IATI).</t>
  </si>
  <si>
    <t>Open Licensing Planning, A</t>
  </si>
  <si>
    <t xml:space="preserve">Describes how an organization will establish a set of licenses for resources developed by the intiative. </t>
  </si>
  <si>
    <t>Assess, Protect, Manage</t>
  </si>
  <si>
    <t>Plan for open licensing. Agree on a set of licenses for any resources developed or produced by the initiative, such as a specific open source license, an Open Data Commons license (e.g., the Open Data Commons Attribution License) or a Creative Commons license (e.g., the Creative Commons Attribution license). In most situations, open sharing is not the default legal position, so an explicit license is required. To share as openly as possible, use the public domain declarations offered by Open Data Commons and Creative Commons.</t>
  </si>
  <si>
    <t>Open Licensing Planning, B</t>
  </si>
  <si>
    <t xml:space="preserve">Proportion of resources developed by the initiative that are listed as open source. </t>
  </si>
  <si>
    <t>Open Platforms to host resources</t>
  </si>
  <si>
    <t>Describes open platforms that have been indentified as potential platforms to hold the resources developed or produced by an initiative</t>
  </si>
  <si>
    <t>Share, Inform, Assess</t>
  </si>
  <si>
    <t>Identify open platforms to host your initiative’s resources, such as the repository you will use for your software code. For example, you could share humanitarian data, including data about a humanitarian crisis, the people being affected by it and their needs, and responses to the crisis, through the Humanitarian Data Exchange (HDX), and you could share open geospatial data on OpenStreetMap. Also consider whether your work has outcomes that can be shared on Wikipedia, including a relevant local-language Wikipedia.</t>
  </si>
  <si>
    <t>Similar Collaboration</t>
  </si>
  <si>
    <t>Describes how an initiative will collaborate with other implementers who have done similar work to identify opportunties to make the initiative more "open."</t>
  </si>
  <si>
    <t xml:space="preserve">Engage, Share, Learn </t>
  </si>
  <si>
    <t>Collaboration may take the form of working groups or information-sharing meetings, or you may work together to build the technology itself.</t>
  </si>
  <si>
    <t>API Use</t>
  </si>
  <si>
    <t xml:space="preserve">Indicates whether an initative identified and builds on existing application program interfaces (APIs) and appropriate open standards </t>
  </si>
  <si>
    <t xml:space="preserve">Share, Design, Inform </t>
  </si>
  <si>
    <t>Identify and build on existing application programming interfaces (APIs) and appropriate open standards. If you do not know how to find this information, ask the Principles community to help you connect with communities in your sector, such as the Open Health Information Exchange (OpenHIE).</t>
  </si>
  <si>
    <t>Planning for Openness</t>
  </si>
  <si>
    <t xml:space="preserve">Indicates whether a program plan aligns with data privacy and security requirments in addition to "open" requirements and goals </t>
  </si>
  <si>
    <t>Align, Design, Protect</t>
  </si>
  <si>
    <t>Plan for how you will make your initiative open. Include requirements with which you must comply and steps that you will take by choice. Ensure that your plans align with data privacy and security requirements, which can conflict with open requirements and goals.</t>
  </si>
  <si>
    <t>Open Source options Included</t>
  </si>
  <si>
    <t xml:space="preserve">Indicates if open source options were adequately included and weighed in decisions for technology options for the initiative. </t>
  </si>
  <si>
    <t>Include open source options when evaluating technologies and tools, if possible. This may not always be possible if, for example, a ministry, partner or funder has already selected proprietary software: software that an individual or group owns rights to and in some way restricts its use. If a selection has not been made, consider the long-term costs of your options, the fit to users’ needs, and the benefits and risks of open and proprietary technologies. This evaluation will help to identify a tool to best meet users’ needs and the needs for your context. If there is an open source tool that has been implemented successfully in other countries, you may be able to use it as a starting point.</t>
  </si>
  <si>
    <t>Low Barriers to Access to Resources</t>
  </si>
  <si>
    <t xml:space="preserve">Indicates whether an initiative maintains low barriers to access for resources shared with the digital technology community </t>
  </si>
  <si>
    <t>Foster open communities. Simply making your software code publicly available is not the same as creating an open source product. Make sure there is a community willing to adopt the code, maintain low barriers to access and contribute to its further development.</t>
  </si>
  <si>
    <t>Communication to Open Source Community</t>
  </si>
  <si>
    <t>Indicates if there is a policy to communicate any modifications to open source resources in order to contribute to open source platforms</t>
  </si>
  <si>
    <t>Contribute back to existing open source platforms. When you identify software code that you would like to use or adapt in the planning phase, make sure that any changes you make to the code are communicated back to the communities that share the code. Continue to contribute your modifications and lessons learned to the community, in case someone else has a similar need for the code in the future.</t>
  </si>
  <si>
    <t>Designing for Innovation and Interoperability</t>
  </si>
  <si>
    <t xml:space="preserve">Indicates whether an initiative has developed design choices that advance interoperabilty and open innovation </t>
  </si>
  <si>
    <r>
      <t>Data Interoperability: A Practitioner's Guide to Joining up Data in the Development Sector: http://data4sdgs.org/sites/default/files/services_files/Interoperability%20-%20A%20practitioner%E2%80%99s%20guide%20to%20joining-up%20data%20in%20the%20development%20sector.pdf</t>
    </r>
    <r>
      <rPr>
        <sz val="12"/>
        <color theme="0"/>
        <rFont val="Calibri"/>
        <family val="2"/>
        <scheme val="minor"/>
      </rPr>
      <t xml:space="preserve"> </t>
    </r>
  </si>
  <si>
    <t>Regardless of your solution, continue to use open standards and to participate in open source networks. Document the APIs you develop in an accessible way to share with the wider community and to support sharing of data and functionality. For example, OpenHIE shares internal and external APIs on a wiki page.</t>
  </si>
  <si>
    <t>Compliance with Open Policies and Security Requirements</t>
  </si>
  <si>
    <t xml:space="preserve">Proportion of total organization's open policies the initiative complies with at the end of the reporting period </t>
  </si>
  <si>
    <t xml:space="preserve">Align, Design </t>
  </si>
  <si>
    <t>Validate that your tool still complies with open policies and privacy and security requirements before deploying. For example, as you make changes to better meet users’ needs, the changes could make the tool noncompliant with government data policies. Review data privacy and security standards, regional and local government data strategies and requirements, and donors’ requirements for open access to data to confirm compliance.</t>
  </si>
  <si>
    <t>Sharing of Data, Content, and Source Code</t>
  </si>
  <si>
    <t>Proportion of data, content, and source code shared after validation at the end of the reporting period</t>
  </si>
  <si>
    <t xml:space="preserve">Share, Inform </t>
  </si>
  <si>
    <t>Share your data, content and source code, after validating that it can be shared. First, ensure that you have the necessary permissions to share source code, that data security and privacy requirements are addressed, and that your design complies with open standards. Then, share early and add updates when you have them. Communicate with users, stakeholders and the digital community that data and code are available, so they can reuse and build on your work. Being open does not automatically lead to engagement. Identify opportunities for sharing your work.</t>
  </si>
  <si>
    <t>Engaging Open Source Community</t>
  </si>
  <si>
    <t xml:space="preserve">Describes how an initiative will engage with the open source community to contribute updates and new features, including organizing forums </t>
  </si>
  <si>
    <t>Engage, Share, Inform, Learn</t>
  </si>
  <si>
    <t>Engage your open source community, and make it easy for them to contribute updates and new features. Provide a forum for your users to provide feedback on your tool or system, communicate challenges and report bugs. Ensure that your code is accessible to developers interested in contributing to the tool, and provide clear guidelines for how they can get involved.</t>
  </si>
  <si>
    <t>Developing Indicators for an Open Approach</t>
  </si>
  <si>
    <t xml:space="preserve">Indicates whether an initiative has developed outcome indicators to measure results from an open approach </t>
  </si>
  <si>
    <t>While many of these standardized indicators are about measuring processes of being "open" consider outcome indicators to measure the results of those practices. In essence, process indicators measure what organizations do; outcome indicators measure what others outside of your organizatio do differently becuase of what you did. 
Identify indicators and which data you should collect to measure results from using an open approach. Identify measures around your use of open standards, open data, open source and open innovation, such as tracking demand for what you have shared and contributions from the community that build on your work. Also, consider adopting similar indicators used by other organizations that worked on open initiatives to continue building on existing data. For example, UNICEF asked the water, sanitation and hygiene (WASH) community for guidance on indicators for WASH conditions at health care facilities and developed common indicators and data standards through community involvement.</t>
  </si>
  <si>
    <t>Actual vs Estimated Costs</t>
  </si>
  <si>
    <t>Ratio of actual costs for the implemented tool compared to estimated costs of the implemented tool during the planning phase</t>
  </si>
  <si>
    <t>Calculate actual costs for your implemented tool and compare them against the costs you estimated during planning. Share your data and findings with the broader community to build into total-cost-of-ownership models.</t>
  </si>
  <si>
    <t>Reuse and Improve</t>
  </si>
  <si>
    <t>Identify Existing Technology</t>
  </si>
  <si>
    <t>Indicates that the initiative has developed a project mapping identifying existing technology solutions, data, and frameworks prior to product development</t>
  </si>
  <si>
    <t>User Feedback to select Technology</t>
  </si>
  <si>
    <t>Indicates that an initiative conducts periodic testing and solicts user feedback prior to selecting a project technology</t>
  </si>
  <si>
    <t>Utilization of Existing Resources</t>
  </si>
  <si>
    <t xml:space="preserve">Describes how an initiative will utilize existing tool building blocks and resources such as software code, products, content, or data throughout the project lifecycle. </t>
  </si>
  <si>
    <t xml:space="preserve">Diversify, Inform, Design </t>
  </si>
  <si>
    <t>Identify technologies and resources — software code, products, content or data — that already exist and can be reused or improved upon for your program. Seek advice from stakeholders and other practitioners, and review resources like Kopernik’s Impact Tracker Technology catalog, NetHope’s Solutions Center, Google’s catalog of open source projects and the Digital Health Atlas.</t>
  </si>
  <si>
    <t>Resource Management Planning</t>
  </si>
  <si>
    <t xml:space="preserve">Indicates whether an initiative has determined the availability and sustainability of resources needed to configure, operate, maintain and improve existing technology during and after program implementation </t>
  </si>
  <si>
    <t>Design, Define</t>
  </si>
  <si>
    <t>Determine the availability and sustainability of resources needed to configure, operate, maintain and improve existing technologies during and after your program. If you are reusing an existing tool, other organizations may have already conducted similar assessments, and you can draw on their findings. Be sure to validate or calculate your own total cost of ownership.</t>
  </si>
  <si>
    <t>Engaging with Open Source Standards and Communities</t>
  </si>
  <si>
    <t xml:space="preserve">Describes how an initiative will engage with the open source and open standards communities </t>
  </si>
  <si>
    <t>Engage with open source and open standards communities. Many initiatives are not unique, as practitioners will have previously designed and tested tools aimed at solving similar challenges. Starting from scratch will waste time and resources that would be better used to make your initiative a success and will limit the long-term sustainability of your work. Identify practitioners and organizations that have tackled your problem in other countries. Is there an open source tool that has been implemented successfully in other countries? Use that as a starting point. Identify any existing components that you can reuse or adapt before undertaking any new development.</t>
  </si>
  <si>
    <t>Feasibility of Technology Adaptation</t>
  </si>
  <si>
    <t>Indicates whether an initiative has conducted a feasiblity assessment for technology adaptation to a local context and local needs</t>
  </si>
  <si>
    <t xml:space="preserve">The Distinctive Features of a Feasibility Study: https://www.bu.edu/sargent/files/2015/10/Orsmond-Cohn-Feasibility.pdfHow to carry out a feasibility study: https://slidemodel.com/how-to-carry-out-feasibility-study/ </t>
  </si>
  <si>
    <t>Technology Adaptation for Local Needs</t>
  </si>
  <si>
    <t xml:space="preserve">Indicates whether an initiative has established an advisory group to validate user needs and determine the adaptability of technology to local context. </t>
  </si>
  <si>
    <t>Assess the ease with which the technology can be adapted to your local context and needs. Consider carrying out a context analysis to understand the ecosystem and forming a user advisory group (UAG) to validate user needs.</t>
  </si>
  <si>
    <t>Benefits of Reusing and Improving Solutions</t>
  </si>
  <si>
    <t xml:space="preserve">Describes the benefits and costs of the initiative resuing and improving existing solutions. </t>
  </si>
  <si>
    <t xml:space="preserve">Assess, Adapt, Design </t>
  </si>
  <si>
    <t>Identify the benefits of reusing and improving. These benefits could include cost savings, quicker deployment and a clear path to scale based on the experience of other organizations. Past implementers may also be to provide you with training or lessons learned that can make your initiative run more smoothly. You also can benefit from users in country who are already familiar with the technology and who can help train and support new users. Share these benefits with your funder or other stakeholders to garner support for reuse.</t>
  </si>
  <si>
    <t>User Feedback before Technology Selection</t>
  </si>
  <si>
    <t xml:space="preserve">Indicates whether an initiative performs beta testing of products and collectes user feedback prior to final selection of a product  </t>
  </si>
  <si>
    <t xml:space="preserve">Assess, Engage, Learn </t>
  </si>
  <si>
    <t>Conduct tests and seek input from end users before selecting a technology. If you are uncertain about whether a tool will meet the needs of your users, put together a testing group and gather their feedback. This approach could also help you select between multiple tools. Test several existing tools before making a final decision. To facilitate this testing, you could put together a UAG consisting of representatives of your target population. For example, PATH’s BID Initiative formed a UAG at the beginning to support the design and identification of technology tools.</t>
  </si>
  <si>
    <t>Organizational Barriers</t>
  </si>
  <si>
    <t xml:space="preserve">Describes any organizational barriers to reusing and improving on existing solutions and how/if barriers will be addressed </t>
  </si>
  <si>
    <t>Analyze whether your organization’s culture presents any barriers to reusing and improving. Work with key decision makers to embrace a culture of open sharing and partnering with other organizations. Identify why your organization may have concerns about reusing tools or has chosen to create something new in the past. There may be underlying fear that the tools built by others won’t be high quality or won’t exactly meet your needs and that creating something internally is the only way to get the right solution. Catholic Relief Services’ Organizational Guide to ICT4D discusses how to be a change agent in your organization and lead these conversations.</t>
  </si>
  <si>
    <t>Adherance to Open Standards</t>
  </si>
  <si>
    <t xml:space="preserve">Indicates if an initiative has determined the re-usability of relevant existing technology and tech buiding blocks. </t>
  </si>
  <si>
    <t>Verify if the technology you want to use adheres to open standards. If the tool is open source, you are free to take the existing code and move forward with developing your desired improvements. If it is proprietary, you may still be able to get the improvements you want, but you will need to engage the product owners in design discussions and determine if they are interested in working with you to execute those improvements.</t>
  </si>
  <si>
    <t xml:space="preserve">Ensure Local Ownership and Sustainability </t>
  </si>
  <si>
    <t xml:space="preserve">Describes how an initiative has incorportated features and inputs that ensure local ownership and sustainability when modifying a product </t>
  </si>
  <si>
    <t xml:space="preserve">Design, Engage </t>
  </si>
  <si>
    <t>When developing your improvements, consider what features and inputs are necessary to ensure local ownership and sustainability. For example, the tool may currently support only certain languages or fonts and will need to be updated to before it can be expanded to countries using non-Latin scripts, such as Arabic.</t>
  </si>
  <si>
    <t>Time and Budget for Modification</t>
  </si>
  <si>
    <t xml:space="preserve">Indicates whether an initiative has accounted for time and budget resources for modification to a product </t>
  </si>
  <si>
    <t>Design, Adapt</t>
  </si>
  <si>
    <t>Include time and adequate resources for improvements in your timeline and budget. If you are using an open source tool, ensure that staff have sufficient time and resources to participate in the relevant open source community, including contributing improvements back to the community. If you are using a proprietary tool, allow time to provide the product owners with feedback on how they can improve their tool.</t>
  </si>
  <si>
    <t>Design Improvement Collaboration</t>
  </si>
  <si>
    <t>Describes how initative has collaborated with other digitial development practitioners to design product improvements at the end of the reporting period</t>
  </si>
  <si>
    <t>Engage, Adapt, Assess</t>
  </si>
  <si>
    <t>Collaborate with other digital development practitioners to design improvements. Through these conversations, you may find common needs for added features and improvements. Collaboration can help encourage further reuse of the technology or identify cost-sharing opportunities. For example, to meet the data collection needs of their humanitarian response programming in crisis contexts, the Harvard Humanitarian Initiative built KoBoToolbox to improve upon the open source mobile data collection platform Open Data Kit. The Harvard Humanitarian Initiative continues to collaborate with other humanitarian response organizations to design important features that address emergent needs for rapid data access and analysis in crisis settings.</t>
  </si>
  <si>
    <t>Product Change Documentation Planning</t>
  </si>
  <si>
    <t xml:space="preserve">Describes changes and improvements to an existing product </t>
  </si>
  <si>
    <t xml:space="preserve">Adapt, Assess, Design </t>
  </si>
  <si>
    <t>Plan for how to clearly document your changes and improvements. This includes having processes for documenting and sharing changes made to the software code of an open source tool. Clear documentation of changes is needed so that the code can be maintained and other developers can easily continue to develop the code.</t>
  </si>
  <si>
    <t xml:space="preserve">User Feedback </t>
  </si>
  <si>
    <t xml:space="preserve">Describes how an initiative will use survey results to improve training and deployment </t>
  </si>
  <si>
    <t>Ask previous users of your tool for their training and deployment resources. This will save you time in developing materials and allow you to learn from challenges experienced during past deployments. Consider making any training materials you create available for reuse and adaptation under a Creative Commons license.</t>
  </si>
  <si>
    <t>Tech Online Community Participation</t>
  </si>
  <si>
    <t xml:space="preserve">Number of contributions on the technoloy's online community by quarter. </t>
  </si>
  <si>
    <t>Actively participate in your technology’s online community. Open source tools such as Open Data Kit and OpenMRS have communities where you can ask questions and share tips.</t>
  </si>
  <si>
    <t>Finding Dissemination</t>
  </si>
  <si>
    <t>Number of conferences, webinars, or other events the organization has particiated in to discuss the success and challenges of resusing and improving a product</t>
  </si>
  <si>
    <t>Participate in conferences, webinars or other events to discuss the successes and challenges of reusing or improving (you can also submit a case study on your work here). Any new software code, with full documentation, should be made available to the community. Additionally, any general improvements to a code base should be submitted to the original developers (or whoever maintains the code) to allow them to track changes being made. Look for opportunities to use your tool in future initiatives and to champion its use. Also make sure to share your successes or challenges with the original creators of the tool, so they can track the impact of their work.</t>
  </si>
  <si>
    <t>Potential Partners Identification</t>
  </si>
  <si>
    <t xml:space="preserve">Indicates whether an initiative has a plan for recruiting new users to contribute to improvements. </t>
  </si>
  <si>
    <t>Identify partners who can become new users of your technology and who will continue to contribute improvements. For example, RTI International actively engages other education organizations to use their Tangerine mobile data collection software, share challenges, beta test new versions and contribute improvements. (For more information, see the Tangerine case study).</t>
  </si>
  <si>
    <t>User Feedback for Modification</t>
  </si>
  <si>
    <t xml:space="preserve">Percentage of users that indicate the need for modification of the technology tool </t>
  </si>
  <si>
    <t>Adapt, Design, Assess</t>
  </si>
  <si>
    <t>Get user feedback on the technology tool. Feedback can help to determine if any modifications are needed during implementation or before future deployments.</t>
  </si>
  <si>
    <t>Monitor Usage of Added Features</t>
  </si>
  <si>
    <t xml:space="preserve">Indicates if a plan exists to monitor the use of new features added to technology solution. </t>
  </si>
  <si>
    <t>Investigate if the features you added were regularly used and solved the challenges you wanted to address.</t>
  </si>
  <si>
    <t>Product Change Documentation</t>
  </si>
  <si>
    <t xml:space="preserve">Describes poduct improvements and challenges addressed </t>
  </si>
  <si>
    <t>Clearly document what you achieved through your improvements. Future users of the tool will want clearly documented features and an explanation of the improvements that you completed and deployed. Be open about any bugs or challenges that remain so that future users understand what improvements are still needed.</t>
  </si>
  <si>
    <t>Dissemination for Awareness</t>
  </si>
  <si>
    <t xml:space="preserve">Describes efforts to raise awareness about the technology tool and contribute to the digitial development community (i.e., participating in conferences, sharing resources, filling gaps for public data) </t>
  </si>
  <si>
    <t>Share your results to raise awareness about your tool. To generate interest in future reuse and improvements, make sure that the digital development community is aware of your successes and any improvements you added. Look for opportunities to share your results and identify partners through online platforms and conferences and through other networking and learning events.  Watch for new data sets, tools, case studies or other resources that would be helpful to your initiative. Help fill gaps in public data by appropriately sharing the data that you’re collecting so other community members can use and build on that data.</t>
  </si>
  <si>
    <t>Reusable Data Format Publishing</t>
  </si>
  <si>
    <t xml:space="preserve">Ratio of deidentified data published in a CSV format </t>
  </si>
  <si>
    <t>Data that are published in PDF format are not very useful because they cannot be extracted easily for further analysis and use by others. Consider sharing your data set in a comma-separated values (CSV) file so it can be easily accessed, analyzed or integrated with other data sets by the larger community. Before publishing your data set, be sure that it does not include any personal information and that you are following data privacy and security standards. Also consider aligning your data set with the International Aid Transparency Initiative (IATI) standards so that it can easily be compared with other data sets.</t>
  </si>
  <si>
    <t>Address Privacy and Security</t>
  </si>
  <si>
    <t>Definition of Data Terms</t>
  </si>
  <si>
    <t xml:space="preserve">Indicates whether an initiative has defined data ownership, sovreignty, consent, and access prior to data collection. </t>
  </si>
  <si>
    <t>Inform, Protect</t>
  </si>
  <si>
    <t xml:space="preserve">Define data ownership, sovereignty and access before any data are collected/captured. Determine what laws and regulations need to be followed. </t>
  </si>
  <si>
    <t>User Interestes at the Forefront</t>
  </si>
  <si>
    <t>Indicates whether an initiative has incorportated data privacy and security protocols for users in project implementation plan</t>
  </si>
  <si>
    <t>Protect</t>
  </si>
  <si>
    <r>
      <t>Guidance Note on Big Data: https://unsdg.un.org/resources/data-privacy-ethics-and-protection-guidance-note-big-data-achievement-2030-agenda</t>
    </r>
    <r>
      <rPr>
        <sz val="12"/>
        <color theme="0"/>
        <rFont val="Calibri"/>
        <family val="2"/>
        <scheme val="minor"/>
      </rPr>
      <t xml:space="preserve"> </t>
    </r>
  </si>
  <si>
    <t xml:space="preserve">Keep the best interests of end users and individuals whose data are collected at the forefront of your planning for upholding user privacy and ensuring data security and ethical project implementation. </t>
  </si>
  <si>
    <t>Data Benefit/Risk Analysis</t>
  </si>
  <si>
    <t xml:space="preserve">Indicates whether an initiative has performed a risk assessment idenfying who is a risk and who benefits from data processing </t>
  </si>
  <si>
    <t>Align, Inform, Protect</t>
  </si>
  <si>
    <t>Developing a Risk Assessment Plan: https://www.usaid.gov/sites/default/files/documents/1864/Developing-a-Risk-Management-Plan.pdf  Conflict Sensitivity Assessment - Methodology Note: https://www.dmeforpeace.org/peacexchange/wp-content/uploads/2017/01/Conflict-Sensitivity-Assessment-Methodology-Note.pdf</t>
  </si>
  <si>
    <t>Risk Assessment of Data</t>
  </si>
  <si>
    <t xml:space="preserve">Indicates whether an initative performs a risk assessment of access or leakage of stored data </t>
  </si>
  <si>
    <t>Assess, Manage, Protect</t>
  </si>
  <si>
    <t xml:space="preserve">Assess the risks of unauthorized access or leakage of any stored data. Understand that risks are highly contextualized, not just to country, but also to communities, populations and periods of time. </t>
  </si>
  <si>
    <t>Identifiable Information Safeguards</t>
  </si>
  <si>
    <t>Describes safeguards against personal identifiable information included in project implementation plan</t>
  </si>
  <si>
    <r>
      <t>Privacy and Data Security - Oxfam: https://oxfamilibrary.openrepository.com/bitstream/handle/10546/620884/cs-going-digital-gdpr-181019-en.pdf?sequence=1&amp;isAllowed=y</t>
    </r>
    <r>
      <rPr>
        <sz val="12"/>
        <color theme="0"/>
        <rFont val="Calibri"/>
        <family val="2"/>
        <scheme val="minor"/>
      </rPr>
      <t xml:space="preserve"> Handling PII: </t>
    </r>
    <r>
      <rPr>
        <u/>
        <sz val="12"/>
        <color theme="0"/>
        <rFont val="Calibri"/>
        <family val="2"/>
        <scheme val="minor"/>
      </rPr>
      <t>https://marketplace.cms.gov/technical-assistance-resources/assister-programs/best-practices-for-handling-pii-fast-facts.pdf</t>
    </r>
  </si>
  <si>
    <t>Minimize the collection of personal identifiable information. Consider how critical personal information is to the project’s success and what the consequences would be if those data are exposed to third-parties. Develop the digital tool to adhere to current information and physical security standards for protecting personal information. For example, ensure that the platform your initiative is using can manage user access and permissions for viewing or using data.</t>
  </si>
  <si>
    <t>Sensitive Information Tracking</t>
  </si>
  <si>
    <t xml:space="preserve">Indicates if a project has created a plan for mid-project and post-project destruction or secure offline storage of sensitive data. </t>
  </si>
  <si>
    <t>Transparency on Data Collection</t>
  </si>
  <si>
    <t>Percentage of individuals that recieved clear and easy to understand information on data collection protocol at the begining of each data collection cycle</t>
  </si>
  <si>
    <t xml:space="preserve">Be transparent with individuals whose data are collected by explaining how your project will use and protect their data. </t>
  </si>
  <si>
    <t>Consent for Data Collection</t>
  </si>
  <si>
    <t>Percentage of individuals that recieved information on data collection and utilization prior to the action and thereafter consented to data collection with the option to refuse consent</t>
  </si>
  <si>
    <t>Safeguards for Data</t>
  </si>
  <si>
    <t>Describes safeguards for securing and restricting access to data included in project implementation plan</t>
  </si>
  <si>
    <t>Protect, Align</t>
  </si>
  <si>
    <r>
      <t>Data Security Plan Template: https://www.it.northwestern.edu/bin/docs/DataSecurityPlan-Template.docx</t>
    </r>
    <r>
      <rPr>
        <sz val="12"/>
        <color theme="0"/>
        <rFont val="Calibri"/>
        <family val="2"/>
        <scheme val="minor"/>
      </rPr>
      <t xml:space="preserve">
</t>
    </r>
  </si>
  <si>
    <t>Risk Assessment of Stakeholders</t>
  </si>
  <si>
    <t>Indicates whether a line of inquiry about the risk of stakholders and data rights holder has been incorporated into the risk assessment.</t>
  </si>
  <si>
    <t>Manage, Protect</t>
  </si>
  <si>
    <t>Legal and Regulatory Analysis</t>
  </si>
  <si>
    <t xml:space="preserve">Indicates whether an initiative has conducted an analysis of the legal and regulatory enviornment with quarterly updates on any changes </t>
  </si>
  <si>
    <t>Learn, Design</t>
  </si>
  <si>
    <t>International Norms for Responsible Data</t>
  </si>
  <si>
    <t>Indicates whether an initiative has followed international norms and standards in terms of data collection, storage, management and use, and transparency about practice</t>
  </si>
  <si>
    <t>Data Protection Practices</t>
  </si>
  <si>
    <t xml:space="preserve">Number of project partners provided with privacy and security capacity strenthening during the reporting period. </t>
  </si>
  <si>
    <t>Identification of Critical Data</t>
  </si>
  <si>
    <t xml:space="preserve">Describes how an initiative will determine which data is critical for the initiative's success while balancing the collection of essential sensative data with the best interest of individuals </t>
  </si>
  <si>
    <t>Identify which data are critical for the initiative’s success, and balance the collection of essential sensitive data with the best interests of individuals. Be aware that the act of data collection itself may put some high-risk populations in jeopardy. Collect the minimum amount of personal identifiable information and sensitive data; be sure to obtain informed consent using forms and language that are understandable to the individuals whose data are being collected. Consider whether anonymous data sets could be combined to identify specific users and link anonymous confidential data to them.</t>
  </si>
  <si>
    <t>Risk Assessment for Data</t>
  </si>
  <si>
    <t>Indicates whether an initiative has conducted a risk assessment for internal and exteral threats to data and system vulnerabilities</t>
  </si>
  <si>
    <t>Responsible Data for Sustainability</t>
  </si>
  <si>
    <t xml:space="preserve">Describes how an initiative will comply with data privacy and security standards when planning for sustainability and scale. </t>
  </si>
  <si>
    <t>Local Responsible Data Understanding</t>
  </si>
  <si>
    <t xml:space="preserve">Percentage of project staff trained on local rules and regulations about data privacy and security. </t>
  </si>
  <si>
    <t xml:space="preserve">Protect, Manage, Design </t>
  </si>
  <si>
    <t>Understand local rules and regulations about data privacy and security, including institutional review board regulations. Speak with government officials, local leaders, data regulators (such as multinational organizations and hospital administrators) and your users. Understand the consequences of noncompliance (e.g., fines or sanctions), as well as any negative impact that noncompliance will have on your organization’s reputation and the success of the initiative.</t>
  </si>
  <si>
    <t>Oversight Capacity Plan</t>
  </si>
  <si>
    <t xml:space="preserve">Indicates whether an initiative has developed a standard operating procedure and oversight mechanisms </t>
  </si>
  <si>
    <t>Assign responsibility for security and risk management to specific individuals, and conduct security awareness and training sessions for data users. Identify and secure stable funding for security measures and oversight.</t>
  </si>
  <si>
    <t xml:space="preserve">Data Management Plan </t>
  </si>
  <si>
    <t xml:space="preserve">Indicates whether an initiative has developed a data management plan prior to data collection </t>
  </si>
  <si>
    <r>
      <t>DMP Tool: https://dmptool.org/help</t>
    </r>
    <r>
      <rPr>
        <sz val="12"/>
        <color theme="0"/>
        <rFont val="Calibri"/>
        <family val="2"/>
        <scheme val="minor"/>
      </rPr>
      <t xml:space="preserve"> Guidelines for Creating Data Management Plan: </t>
    </r>
    <r>
      <rPr>
        <u/>
        <sz val="12"/>
        <color theme="0"/>
        <rFont val="Calibri"/>
        <family val="2"/>
        <scheme val="minor"/>
      </rPr>
      <t>https://sites.nationalacademies.org/cs/groups/pgasite/documents/webpage/pga_185469.pdf</t>
    </r>
  </si>
  <si>
    <t xml:space="preserve">Create a data management plan before any data collection begins. A data management plan details what you will do with the data during and after your initiative to ensure that data are both accessible and secure. </t>
  </si>
  <si>
    <t>Data Collection Plan</t>
  </si>
  <si>
    <t>Describes how an initative will decide what data to collect, when, from who, and who is responsible for data oversight?</t>
  </si>
  <si>
    <t>Data Storage Plan</t>
  </si>
  <si>
    <t>Percentage of staff trained on file managment and information documentation procedures</t>
  </si>
  <si>
    <t>Design, manage, protect</t>
  </si>
  <si>
    <t>Find answers to issues around organizational storage by asking "How are you documenting and saving your data to be understandable and accessible by others, what file formats and naming conventions are you employing, and what are your storage procedures to ensure that data are secure?"</t>
  </si>
  <si>
    <t>Data Access Plan</t>
  </si>
  <si>
    <t>Describes how an initative will develop data privacy, security, collection, and utilization standards</t>
  </si>
  <si>
    <t>Design, Protect, Manage</t>
  </si>
  <si>
    <t>Find answers to issues around access by asking "Who has the rights to the data, how will data be shared, how will you protect personal data, and will reuse be allowed?"</t>
  </si>
  <si>
    <t>Data Storage Timeline</t>
  </si>
  <si>
    <t>Indicates the timeline for how long deidentified data will be stored and when data will be destroyed has been established</t>
  </si>
  <si>
    <t>Find answers to issues around archiving by asking "How long will data be stored, how will the data be destroyed when no longer needed, and how will data be made anonymous? Is an open source repository available to store the data or will the data be transferred to another organization?"</t>
  </si>
  <si>
    <t xml:space="preserve">Data Plans Alignment </t>
  </si>
  <si>
    <t>Indicates whether an initative has aligned its program plan with organizational privacy, security and responsible data management policies, and open source community standards</t>
  </si>
  <si>
    <t>Align your plan with organizational privacy, security and responsible data management policies and open source community standards, if appropriate. Share your plan with partners, target users and the broader digital development community to promote transparency, accountability and trust. Ensure that the plan is understandable and approachable by these varied stakeholders.</t>
  </si>
  <si>
    <t>Responsible Data Personnel</t>
  </si>
  <si>
    <t xml:space="preserve">Indicates whether an initiative has identified team members that will be responsible for data management and security throughout the project lifecycle </t>
  </si>
  <si>
    <t>Identify team members who will be responsible for data management and security throughout the project lifecycle. Responsibilities include making changes to the data management plan when the external environment changes, conducting a risk analysis, monitoring data to ensure that they are secure and responding to security breaches, as well as training individuals who will take on ownership of the data if the initiative is transferred.</t>
  </si>
  <si>
    <t>System Functions Review</t>
  </si>
  <si>
    <t xml:space="preserve">Indicates whether an initiative has conducted a review of system functions that capture data automatically </t>
  </si>
  <si>
    <t>Conduct a regular review of system functions that capture data automatically. During development, new functions may be added to capture data within the system. Can the initiative justify the need to capture that data, and are there clear policies about how data will be collected, stored, used and destroyed?</t>
  </si>
  <si>
    <t xml:space="preserve">Proportion of project team members that can access and are permitted to access data compared to team members that can access data but are not permitted to access data </t>
  </si>
  <si>
    <t>Control access to data to maintain integrity and confidentiality. Create access groups with specific permissions depending on the roles of the users. Default to the minimum permissions possible for most individuals, and enable more permissions (such as read/write access) only for essential users. Set up individual password requirements for all users, and consider using two-factor authentication. Single-factor authentication is when you only have to enter your username and one password to log in to an account. With two-factor authentication you go through an extra step after entering your password, such as getting a verification code sent to the phone number associated with the account via SMS and then entering that code to access the account.</t>
  </si>
  <si>
    <t>Risk Assessment to identify Vulnerabilities</t>
  </si>
  <si>
    <t xml:space="preserve">Indicates whether an initiative performs an interative risk assessment and security audits to identify vulnerabilities </t>
  </si>
  <si>
    <t>Security Audits - European Interagency Security Forum: https://reliefweb.int/sites/reliefweb.int/files/resources/SA_GUIDE_dps_links-1.pdf</t>
  </si>
  <si>
    <t>Implement countermeasures to priority risks and vulnerabilities. Continue to conduct regular risk analyses and security audits to identify emergent vulnerabilities. Immediately respond to any security breaches to ensure that negative effects are quickly and easily mitigated, and inform individuals whose data have been breached.</t>
  </si>
  <si>
    <t xml:space="preserve">Indicates whether an initiative will close out project by either storing deidentified data long-term or by destroying data. </t>
  </si>
  <si>
    <t xml:space="preserve">Protect, Design </t>
  </si>
  <si>
    <t>DMP Tool: https://dmptool.org/help Guidelines for Creating Data Management Plan: https://sites.nationalacademies.org/cs/groups/pgasite/documents/webpage/pga_185469.pdf</t>
  </si>
  <si>
    <t>In the case of closing out the project, implement the plan for either destroying data or moving data into long-term storage. Destroy any records that are considered sensitive or are no longer required for future initiatives or evaluation. Inform relevant stakeholders of how data are being managed or destroyed.</t>
  </si>
  <si>
    <t>Onboarding new Members/Organizations</t>
  </si>
  <si>
    <t xml:space="preserve">Describes how an initiative will engage with new initiative members or organizations when scaling up or transferring a technology tool </t>
  </si>
  <si>
    <t>In the case of scale up or transfer, work with new initiative members or organizations to ensure that they understand and adhere to the established data management plan. Identify any gaps in security that may arise from scale up or transfer. Work with partners to address the gaps and make necessary updates to the data management plan.</t>
  </si>
  <si>
    <t>Data Collection Alignment with MEL Plan</t>
  </si>
  <si>
    <t xml:space="preserve">Indicates whether an initiative has aligned their data collection plan with their monitoring and evalaution plan </t>
  </si>
  <si>
    <t>Design, Protect</t>
  </si>
  <si>
    <r>
      <t>Data Management and MEL - UNICEF: https://www.unicef.org/tdad/datacollectionoverview.doc</t>
    </r>
    <r>
      <rPr>
        <sz val="12"/>
        <color theme="0"/>
        <rFont val="Calibri"/>
        <family val="2"/>
        <scheme val="minor"/>
      </rPr>
      <t xml:space="preserve"> </t>
    </r>
  </si>
  <si>
    <t>Develop a data collection plan based on your M&amp;E plan, incorporating considerations in the data management plan. Ensure that staff are fully trained to carry out the plan and that all data collectors are trained in research ethics. FHI360 offers a free research ethics training curriculum for international development professionals.</t>
  </si>
  <si>
    <t xml:space="preserve">Indicates whether an initiative has developed a data management plan for data organization, storage, and access </t>
  </si>
  <si>
    <t>Data Management and MEL - UNICEF: https://www.unicef.org/tdad/datacollectionoverview.doc</t>
  </si>
  <si>
    <t>Follow the data organization, storage and access components of your data management plan. Once your data are collected, ensure that they are securely stored while still being accessible. (Ask these questions: What is the hierarchy and organization of the file system?
Where will the metadata for the file system (including the data management plan) reside?
What file naming system will you use?
How many copies of files will be stored in the electronic database?
Will any of the organization’s networking technologies for file storage be used (e.g., a shared drive or cloud storage)?
How will data be archived?
What formats (e.g., Microsoft Word and PDF) will archived data be saved in?
How will archived data be protected (e.g., locked database)?
How much file storage space will be necessary? Is it available or will it need to be procured?)</t>
  </si>
  <si>
    <t>Data Privacy Measures</t>
  </si>
  <si>
    <t xml:space="preserve">Indicates whether an initiative has removed PII to ensure user confidentiality </t>
  </si>
  <si>
    <t>Privacy and Data Security - Oxfam: https://oxfamilibrary.openrepository.com/bitstream/handle/10546/620884/cs-going-digital-gdpr-181019-en.pdf?sequence=1&amp;isAllowed=y Handling PII: https://marketplace.cms.gov/technical-assistance-resources/assister-programs/best-practices-for-handling-pii-fast-facts.pdf</t>
  </si>
  <si>
    <t>Pay attention to privacy risks and make data anonymous to remove personally identifiable information. Use ID codes throughout the data collection and entry process so responses can be tracked without violating confidentiality. This is a particularly important consideration for vulnerable or marginalized populations. Be aware that combining data sets can re-identify individuals.</t>
  </si>
  <si>
    <t>Ethical Issues Training</t>
  </si>
  <si>
    <t xml:space="preserve">Percentage of staff who have received ethics training. </t>
  </si>
  <si>
    <r>
      <t>20 Ethical Standards for Digital Development: https://www.ictworks.org/ethical-standards-ict4d-research/#.X2D3XJNKg1I</t>
    </r>
    <r>
      <rPr>
        <sz val="12"/>
        <color theme="0"/>
        <rFont val="Calibri"/>
        <family val="2"/>
        <scheme val="minor"/>
      </rPr>
      <t xml:space="preserve">  ICT4D Ethical Standards: </t>
    </r>
    <r>
      <rPr>
        <u/>
        <sz val="12"/>
        <color theme="0"/>
        <rFont val="Calibri"/>
        <family val="2"/>
        <scheme val="minor"/>
      </rPr>
      <t>http://shura.shu.ac.uk/22474/2/DeardenKleine%20EthicalStandardsForICTD%20Final.pdf</t>
    </r>
  </si>
  <si>
    <t>Be Collaborative</t>
  </si>
  <si>
    <t>Stakeholder Mapping against Global Landscape</t>
  </si>
  <si>
    <t>Indicates whether an initiative conducts a stakeholder mapping that identifies the project and mission of other organizations and the relationship to your organization's project and mission</t>
  </si>
  <si>
    <r>
      <t>Stakeholder Mapping - IBM: https://www.ibm.com/design/thinking/page/toolkit/activity/stakeholder-map</t>
    </r>
    <r>
      <rPr>
        <sz val="12"/>
        <color theme="0"/>
        <rFont val="Calibri"/>
        <family val="2"/>
        <scheme val="minor"/>
      </rPr>
      <t xml:space="preserve"> Stakeholder Mapping - BSR: http://gsvc.org/wp-content/uploads/2016/10/Stakeholders-Identification-and-Mapping.pdf</t>
    </r>
  </si>
  <si>
    <t xml:space="preserve">Understand how your work fits into the global development landscape. Identify others working on the same problem in other geographies and if there is a community of practice. </t>
  </si>
  <si>
    <t>Diverse Stakeholder Engagement</t>
  </si>
  <si>
    <t xml:space="preserve">Indicates whether and initiative has consulted experts throughout project lifecycle, recording the proportion of expert disciplines, countries, and industries and the project apsect engaged in </t>
  </si>
  <si>
    <t>Collaboration Plan</t>
  </si>
  <si>
    <t xml:space="preserve">Indicates whether an initiative includes a plan for collaborating with actors in the digital landscape, idenfiying actors, Process work plans, objectives of Process, budget, and MEL measurement of activities, prior to project implementation. </t>
  </si>
  <si>
    <t>Collaboration Measurement</t>
  </si>
  <si>
    <t>Indicates whether an initiative has identified outcome indicators for measuring collaboration in your monitoring and evaluation plan.</t>
  </si>
  <si>
    <t xml:space="preserve">UNAIDS - An Introduction to Indicators: https://unaids-test.unaids.org/sites/default/files/unaids/contentassets/documents/document/2010/8_2-Intro-to-IndicatorsFMEF.pdf  How to develop Indicators: https://www.thecompassforsbc.org/how-to-guides/how-develop-indicators </t>
  </si>
  <si>
    <t>Documentation of Work</t>
  </si>
  <si>
    <t>Number of resources shared with actors in the digital landscape quarterly disaggragated by type of resources and platform for sharing</t>
  </si>
  <si>
    <t>Local Project Contribution</t>
  </si>
  <si>
    <t>Indicates whether an initiative has defined collaboration and has developed practicies for connecting with the local ecosystem</t>
  </si>
  <si>
    <t>Define, Share</t>
  </si>
  <si>
    <t xml:space="preserve">Define how your project will contribute locally. Collaboration is the first step in interoperability—define how your work can connect with local systems and what standards you need to adopt to facilitate these connections. </t>
  </si>
  <si>
    <t>Participation in Communities of Practice</t>
  </si>
  <si>
    <t xml:space="preserve">Describe participation in communities of practice. </t>
  </si>
  <si>
    <t>Dessimination under Open Licenses</t>
  </si>
  <si>
    <t>Number of learning, outputs shared with actors in the ecosystem quarterly  under open licenses</t>
  </si>
  <si>
    <t>Share</t>
  </si>
  <si>
    <t>Cross-organizational Collaboration</t>
  </si>
  <si>
    <t>Indicates whether an initiative has accounted for cross-organization collabortion in the program budget and outlined roles and responsbilities for cross-organizational collaboration</t>
  </si>
  <si>
    <t>Apply knowledge in your organization across programs and offices. Invest time to foster cross-organizational collaboration. Write collaboration into roles and responsibilities, and build it into budgets.</t>
  </si>
  <si>
    <t>Reflection on Barriers</t>
  </si>
  <si>
    <t xml:space="preserve">Describes how an intiative will take time to reflect on internal and external barriers to collaboration and way to reduce them </t>
  </si>
  <si>
    <t>Reflect on internal and external barriers to collaboration and how to reduce them. Competition, funding and lack of incentives can all stand in the way of collaboration. Host an event where open sharing and co-creation is encouraged, like a hackathon, unconference or networking event. Offer incentives to encourage collaboration, such as opportunities to co-present or co-author on the savings achieved by partnering to scale up an initiative or tool. Consider how to support collaboration from the beginning of your initiative by writing collaborative activities into proposals, work plans and budgets.</t>
  </si>
  <si>
    <t>Materials Published under a Creative Common License</t>
  </si>
  <si>
    <t xml:space="preserve">Proportion of resources and materials published under a Creative Commons license </t>
  </si>
  <si>
    <t>Plan to publish materials under a Creative Commons license and share code by default. A Creative Commons license allows the creator to retain copyright while allowing others to copy, distribute and make use of their work for non-commercial purposes. Ensure that you have a strong rationale if another approach is taken, and share your reasoning with the community to be as transparent about the decision as possible.</t>
  </si>
  <si>
    <t>Collaboration Support by Funders</t>
  </si>
  <si>
    <t xml:space="preserve">Describes how program funders support collaborations </t>
  </si>
  <si>
    <r>
      <t>CLA Toolkit: https://usaidlearninglab.org/cla-toolkit</t>
    </r>
    <r>
      <rPr>
        <sz val="12"/>
        <color theme="0"/>
        <rFont val="Calibri"/>
        <family val="2"/>
        <scheme val="minor"/>
      </rPr>
      <t xml:space="preserve">  CLA in the Program Cycle: </t>
    </r>
    <r>
      <rPr>
        <u/>
        <sz val="12"/>
        <color theme="0"/>
        <rFont val="Calibri"/>
        <family val="2"/>
        <scheme val="minor"/>
      </rPr>
      <t>https://usaidlearninglab.org/sites/default/files/screencast/introduction-to-cla-in-the-program-cycle/story_html5.html</t>
    </r>
  </si>
  <si>
    <t>Learn how funders support collaboration. Active collaboration can be a competitive advantage for your organization. For example, the U.S. Agency for International Development has adopted Collaborating, Learning and Adapting (CLA) as a set of practices to improve development effectiveness.</t>
  </si>
  <si>
    <t>Understanding of Existing Tools</t>
  </si>
  <si>
    <t xml:space="preserve">Describes existing tools and technologies within the digital techology community of practice and how they can be reused and improved upon for the program </t>
  </si>
  <si>
    <t>Connect with existing communities of practice to see what tools already exist and whether they can be reused or improved upon for your program. Open source tools such as Open Data Kit or OpenMRS have communities where you can ask questions and share tips. There also may be regional and sector-specific networks you can engage with; for example, Grow Asia brings together nongovernmental organizations, private-sector companies and governments to share knowledge and collaborate on scaling initiatives related to sustainable agriculture and food security.</t>
  </si>
  <si>
    <t>Feedback Mechanism within Team</t>
  </si>
  <si>
    <t>Indicates whether an initiative has defined a method for receiving consensus on program implementation</t>
  </si>
  <si>
    <t>Define, Protect</t>
  </si>
  <si>
    <t>Seek consensus within your immediate team. In addition to collaborating with those outside your organization, ensure that you consult with people at different levels within your organization, in headquarters and field offices, as you design and develop your initiative or tool. Seek consensus on the way forward to ensure agreement during implementation.</t>
  </si>
  <si>
    <t>End User Engagement</t>
  </si>
  <si>
    <t xml:space="preserve">Describes how an initiative engages end users and partners in the design of the technology tool or solution </t>
  </si>
  <si>
    <t>Engage, Adapt</t>
  </si>
  <si>
    <t>End-User Engagement Toolkit: https://u4iot.eu/end-user-engagement-toolkit.html</t>
  </si>
  <si>
    <t>Design your solution collaboratively with end users and other partners. Engage technologists with civil society, students, government officials and other targeted users and partners who understand the local context to improve on existing solutions or develop new ones through an interactive workshop such as a TechCamp. Determine channels for following up with workshop participants, so you can continue to seek out feedback from these stakeholders as you refine your solution.</t>
  </si>
  <si>
    <t>Initial Feedback</t>
  </si>
  <si>
    <t xml:space="preserve">Describes how an initiative will present the initial product design to other practitioners for feedback </t>
  </si>
  <si>
    <t>Present your initial design to other practitioners for feedback. This can also be a good opportunity to identify implementation partners. For example, the Mobiles for Education Alliance hosted a “commit fair” where presenters pitched their initiatives and tools, received feedback and identified partners. Consider inviting those outside of your sector who might have similar needs and who can learn from or adapt your design.</t>
  </si>
  <si>
    <t>Early Information Dessimination</t>
  </si>
  <si>
    <t>Describes how an initiative plans to share preliminary technology and resources early and regularly</t>
  </si>
  <si>
    <t>Share preliminary technology and resources early and regularly. For example, develop code and resources in public (e.g., on a web-based software development platform like GitHub or on a wiki) so that others are able to review early and regularly.</t>
  </si>
  <si>
    <t>Interoperable Component Development</t>
  </si>
  <si>
    <t>Indicates whether an initiative has developed modular, interoperable components instead of stand alone components</t>
  </si>
  <si>
    <t>Design, Learn</t>
  </si>
  <si>
    <t xml:space="preserve">Multistakeholder Feedback Collection </t>
  </si>
  <si>
    <t>Indicates whether an intiative has gathered feedback from local, regional, and national government officials on government priorities and product alignment to those priorities</t>
  </si>
  <si>
    <t xml:space="preserve">Adopt, Design, Align </t>
  </si>
  <si>
    <t>Gather feedback from local, regional or national government officials. Government ministries or other bodies can provide important feedback on how a tool either does or does not align with government priorities and current systems. Achieving alignment prior to deployment is essential to developing a tool that meets local needs and can be sustained in the long term.</t>
  </si>
  <si>
    <t>Initative Scaling Plan</t>
  </si>
  <si>
    <t xml:space="preserve">Describes how and when an initiative plans to reach out to countries and regions where the initiative hopes to scale </t>
  </si>
  <si>
    <t>Fostering Sharing and Openneess</t>
  </si>
  <si>
    <t xml:space="preserve">Describes how an initiative will encourage sharing and openness over competition </t>
  </si>
  <si>
    <t>Share, Engage, Inform</t>
  </si>
  <si>
    <t>DDD: Doing Development Differently: https://www.odi.org/sites/odi.org.uk/files/resource-documents/11199.pdf</t>
  </si>
  <si>
    <t>Commit to moving away from traditional international development paradigms that encourage competition over sharing and openness. Consider signing the Doing Development Differently manifesto developed by the Center for International Development at Harvard University.</t>
  </si>
  <si>
    <t>Percentage of organizational practices that encourage collaboration</t>
  </si>
  <si>
    <t xml:space="preserve">Develop a plan to collaborate internally and externally. Consult with your program’s or organization’s leadership to develop practices and standards that encourage collaboration. For example, Search for Common Ground has an Institutional Learning Team whose mandate includes ensuring that lessons learned in one region are transferred and adapted to another and that tools, resources and research results are widely published and shared with outside organizations.
What practices constitute collaboration will need to be determined and assessed by the organization, hopefully following the definitions of collaboration.    </t>
  </si>
  <si>
    <t>Open Source Community Engagement</t>
  </si>
  <si>
    <t xml:space="preserve">Indicates whether an initative has identified the global or local user communities for the program tool </t>
  </si>
  <si>
    <t>Engage, Design, Define</t>
  </si>
  <si>
    <t>Participate in open source communities. Identify the global or local user communities for your tool. If there is not an active local community, consider how to bring users and developers together, in person and virtually, to collaborate. Open source communities, such as the Open Health Information Exchange (OpenHIE), provide opportunities for peer learning and collaborative problem solving. OpenHIE supports an implementers’ network, a forum where country implementers and developers wanting to adopt and implement OpenHIE can bring their questions, problems and ideas. In addition to developing or participating in these kinds of forums, be sure to contribute any adaptations or code you develop back to the user community.</t>
  </si>
  <si>
    <t>Understanding of Emerging Standards</t>
  </si>
  <si>
    <t>Indicates whether an initiative has developed a team that engages with local stakeholders to determine emerging standards and changing norms</t>
  </si>
  <si>
    <t xml:space="preserve">Adapt, Align, Engage </t>
  </si>
  <si>
    <t>Stakeholder Reporting Plan</t>
  </si>
  <si>
    <t>Describes how an initiative will conduct meetings and report to stakeholders who participated in the design phase and engage them in future iterations</t>
  </si>
  <si>
    <t>Design, Engage, Manage</t>
  </si>
  <si>
    <t>Report back to stakeholders who participated in the design phase. Depending on your context, virtual tools, such as Facebook or a WhatsApp group, could work well for this purpose. Share your initiative’s outputs and progress toward your established outcomes. Gather additional feedback to improve implementation and future replication.</t>
  </si>
  <si>
    <t>Information Sharing on Potential Benefit</t>
  </si>
  <si>
    <t xml:space="preserve">Number of quarterly work tools or system components that are reusable shared with the digital development community  </t>
  </si>
  <si>
    <t>Share work products and system components that have potential benefit to the larger community. Document and publish your initiative and technology outcomes, success stories and lessons learned. Share components of your tool or system that are reusable, and publicize these with the digital development community.</t>
  </si>
  <si>
    <t>Information Sharing on Lessons Learned</t>
  </si>
  <si>
    <t xml:space="preserve">Describes how an initiative will share lessons learned and failures with the digital development community to avoid repeated mistakes </t>
  </si>
  <si>
    <t xml:space="preserve">                                               
Share your failures to help others avoid making the same mistakes. Try to be specific about exactly what went wrong and why. Include guidance on how to avoid the same missteps in similar initiatives. One way to share failures is by participating in or organizing a Fail Faire.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</si>
</sst>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font>
      <sz val="12"/>
      <color theme="1"/>
      <name val="Arial"/>
    </font>
    <font>
      <sz val="12"/>
      <color theme="1"/>
      <name val="Calibri"/>
      <family val="2"/>
      <scheme val="minor"/>
    </font>
    <font>
      <sz val="12"/>
      <color theme="1"/>
      <name val="Calibri"/>
    </font>
    <font>
      <b/>
      <sz val="12"/>
      <color rgb="FFFFFFFF"/>
      <name val="Calibri"/>
    </font>
    <font>
      <sz val="12"/>
      <color rgb="FF000000"/>
      <name val="Calibri"/>
    </font>
    <font>
      <sz val="12"/>
      <color theme="10"/>
      <name val="Calibri"/>
    </font>
    <font>
      <b/>
      <sz val="12"/>
      <color theme="0"/>
      <name val="Calibri"/>
      <family val="2"/>
      <scheme val="minor"/>
    </font>
    <font>
      <b/>
      <sz val="12"/>
      <color theme="1"/>
      <name val="Calibri"/>
      <family val="2"/>
      <scheme val="minor"/>
    </font>
    <font>
      <sz val="12"/>
      <color theme="0"/>
      <name val="Calibri"/>
      <family val="2"/>
      <scheme val="minor"/>
    </font>
    <font>
      <sz val="12"/>
      <color theme="1"/>
      <name val="Arial"/>
      <family val="2"/>
    </font>
    <font>
      <sz val="12"/>
      <color rgb="FFFFFFFF"/>
      <name val="Calibri"/>
      <family val="2"/>
      <scheme val="minor"/>
    </font>
    <font>
      <sz val="12"/>
      <color rgb="FF000000"/>
      <name val="Calibri"/>
      <family val="2"/>
      <scheme val="minor"/>
    </font>
    <font>
      <b/>
      <sz val="12"/>
      <color rgb="FFFFFFFF"/>
      <name val="Calibri"/>
      <family val="2"/>
      <scheme val="minor"/>
    </font>
    <font>
      <u/>
      <sz val="12"/>
      <color theme="0"/>
      <name val="Calibri"/>
      <family val="2"/>
      <scheme val="minor"/>
    </font>
    <font>
      <b/>
      <sz val="12"/>
      <color rgb="FF000000"/>
      <name val="Calibri"/>
      <family val="2"/>
    </font>
    <font>
      <b/>
      <sz val="12"/>
      <color theme="1"/>
      <name val="Arial"/>
      <family val="2"/>
    </font>
  </fonts>
  <fills count="21">
    <fill>
      <patternFill patternType="none"/>
    </fill>
    <fill>
      <patternFill patternType="gray125"/>
    </fill>
    <fill>
      <patternFill patternType="solid">
        <fgColor rgb="FFFFFFFF"/>
        <bgColor rgb="FFFFFFFF"/>
      </patternFill>
    </fill>
    <fill>
      <patternFill patternType="solid">
        <fgColor rgb="FFD9E2F3"/>
        <bgColor rgb="FFD9E2F3"/>
      </patternFill>
    </fill>
    <fill>
      <patternFill patternType="solid">
        <fgColor rgb="FF006FD1"/>
        <bgColor theme="0"/>
      </patternFill>
    </fill>
    <fill>
      <patternFill patternType="solid">
        <fgColor rgb="FF006FD1"/>
        <bgColor rgb="FFFFFFFF"/>
      </patternFill>
    </fill>
    <fill>
      <patternFill patternType="solid">
        <fgColor theme="1"/>
        <bgColor theme="4"/>
      </patternFill>
    </fill>
    <fill>
      <patternFill patternType="solid">
        <fgColor rgb="FF009A44"/>
        <bgColor theme="0"/>
      </patternFill>
    </fill>
    <fill>
      <patternFill patternType="solid">
        <fgColor rgb="FF009A44"/>
        <bgColor rgb="FFFFFFFF"/>
      </patternFill>
    </fill>
    <fill>
      <patternFill patternType="solid">
        <fgColor rgb="FFFB9E00"/>
        <bgColor theme="0"/>
      </patternFill>
    </fill>
    <fill>
      <patternFill patternType="solid">
        <fgColor rgb="FFFB9E00"/>
        <bgColor rgb="FFFFFFFF"/>
      </patternFill>
    </fill>
    <fill>
      <patternFill patternType="solid">
        <fgColor rgb="FFF23A13"/>
        <bgColor theme="0"/>
      </patternFill>
    </fill>
    <fill>
      <patternFill patternType="solid">
        <fgColor rgb="FFF23A13"/>
        <bgColor rgb="FFFFFFFF"/>
      </patternFill>
    </fill>
    <fill>
      <patternFill patternType="solid">
        <fgColor rgb="FF006667"/>
        <bgColor theme="0"/>
      </patternFill>
    </fill>
    <fill>
      <patternFill patternType="solid">
        <fgColor rgb="FF006667"/>
        <bgColor rgb="FFFFFFFF"/>
      </patternFill>
    </fill>
    <fill>
      <patternFill patternType="solid">
        <fgColor rgb="FF0094FF"/>
        <bgColor theme="0"/>
      </patternFill>
    </fill>
    <fill>
      <patternFill patternType="solid">
        <fgColor rgb="FF0094FF"/>
        <bgColor rgb="FFFFFFFF"/>
      </patternFill>
    </fill>
    <fill>
      <patternFill patternType="solid">
        <fgColor rgb="FFFF9F00"/>
        <bgColor theme="0"/>
      </patternFill>
    </fill>
    <fill>
      <patternFill patternType="solid">
        <fgColor rgb="FFFF9F00"/>
        <bgColor rgb="FFFFFFFF"/>
      </patternFill>
    </fill>
    <fill>
      <patternFill patternType="solid">
        <fgColor rgb="FF009B2C"/>
        <bgColor theme="0"/>
      </patternFill>
    </fill>
    <fill>
      <patternFill patternType="solid">
        <fgColor rgb="FF009B2C"/>
        <bgColor rgb="FFFFFFFF"/>
      </patternFill>
    </fill>
  </fills>
  <borders count="9">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1">
    <xf numFmtId="0" fontId="0" fillId="0" borderId="0"/>
  </cellStyleXfs>
  <cellXfs count="101">
    <xf numFmtId="0" fontId="0" fillId="0" borderId="0" xfId="0"/>
    <xf numFmtId="2" fontId="4" fillId="2" borderId="0" xfId="0" applyNumberFormat="1" applyFont="1" applyFill="1" applyAlignment="1">
      <alignment horizontal="center" vertical="center"/>
    </xf>
    <xf numFmtId="0" fontId="4" fillId="2" borderId="0" xfId="0" applyFont="1" applyFill="1" applyAlignment="1">
      <alignment horizontal="center" vertical="center"/>
    </xf>
    <xf numFmtId="2" fontId="4" fillId="2" borderId="0" xfId="0" applyNumberFormat="1" applyFont="1" applyFill="1" applyAlignment="1">
      <alignment horizontal="center"/>
    </xf>
    <xf numFmtId="0" fontId="4" fillId="2" borderId="0" xfId="0" applyFont="1" applyFill="1" applyAlignment="1">
      <alignment vertical="center"/>
    </xf>
    <xf numFmtId="0" fontId="4" fillId="3" borderId="0" xfId="0" applyFont="1" applyFill="1" applyAlignment="1">
      <alignment horizontal="center" vertical="center"/>
    </xf>
    <xf numFmtId="2" fontId="4" fillId="3" borderId="0" xfId="0" applyNumberFormat="1" applyFont="1" applyFill="1" applyAlignment="1">
      <alignment horizontal="center" vertical="center"/>
    </xf>
    <xf numFmtId="0" fontId="4" fillId="0" borderId="0" xfId="0" applyFont="1" applyAlignment="1">
      <alignment vertical="center" wrapText="1"/>
    </xf>
    <xf numFmtId="0" fontId="5" fillId="0" borderId="0" xfId="0" applyFont="1" applyAlignment="1">
      <alignment vertical="center" wrapText="1"/>
    </xf>
    <xf numFmtId="0" fontId="4" fillId="0" borderId="0" xfId="0" applyFont="1" applyAlignment="1">
      <alignment vertical="center"/>
    </xf>
    <xf numFmtId="0" fontId="5" fillId="2" borderId="0" xfId="0" applyFont="1" applyFill="1" applyAlignment="1">
      <alignment horizontal="center" vertical="center"/>
    </xf>
    <xf numFmtId="2" fontId="5" fillId="2" borderId="0" xfId="0" applyNumberFormat="1" applyFont="1" applyFill="1" applyAlignment="1">
      <alignment horizontal="center" vertical="center"/>
    </xf>
    <xf numFmtId="0" fontId="2" fillId="2" borderId="0" xfId="0" applyFont="1" applyFill="1"/>
    <xf numFmtId="0" fontId="1" fillId="0" borderId="0" xfId="0" applyFont="1"/>
    <xf numFmtId="0" fontId="11" fillId="0" borderId="0" xfId="0" applyFont="1" applyAlignment="1">
      <alignment vertical="center"/>
    </xf>
    <xf numFmtId="2" fontId="3" fillId="0" borderId="0" xfId="0" applyNumberFormat="1" applyFont="1" applyAlignment="1">
      <alignment horizontal="center" vertical="center"/>
    </xf>
    <xf numFmtId="0" fontId="10" fillId="6" borderId="5" xfId="0" applyFont="1" applyFill="1" applyBorder="1" applyAlignment="1">
      <alignment horizontal="center" vertical="center" wrapText="1"/>
    </xf>
    <xf numFmtId="0" fontId="10" fillId="6" borderId="5"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13" fillId="4"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13" fillId="7"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9" borderId="1" xfId="0" applyFont="1" applyFill="1" applyBorder="1" applyAlignment="1">
      <alignment horizontal="center" vertical="center" wrapText="1"/>
    </xf>
    <xf numFmtId="0" fontId="13" fillId="9"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11" borderId="1" xfId="0" applyFont="1" applyFill="1" applyBorder="1" applyAlignment="1">
      <alignment horizontal="center" vertical="center" wrapText="1"/>
    </xf>
    <xf numFmtId="0" fontId="13" fillId="11" borderId="1" xfId="0" applyFont="1" applyFill="1" applyBorder="1" applyAlignment="1">
      <alignment horizontal="center" vertical="center"/>
    </xf>
    <xf numFmtId="0" fontId="8" fillId="11" borderId="1" xfId="0" applyFont="1" applyFill="1" applyBorder="1" applyAlignment="1">
      <alignment horizontal="center" vertical="center"/>
    </xf>
    <xf numFmtId="0" fontId="8" fillId="13" borderId="1" xfId="0" applyFont="1" applyFill="1" applyBorder="1" applyAlignment="1">
      <alignment horizontal="center" vertical="center" wrapText="1"/>
    </xf>
    <xf numFmtId="0" fontId="8" fillId="13" borderId="1" xfId="0" applyFont="1" applyFill="1" applyBorder="1" applyAlignment="1">
      <alignment horizontal="center" vertical="center"/>
    </xf>
    <xf numFmtId="0" fontId="13" fillId="13" borderId="1" xfId="0" applyFont="1" applyFill="1" applyBorder="1" applyAlignment="1">
      <alignment horizontal="center" vertical="center"/>
    </xf>
    <xf numFmtId="0" fontId="8" fillId="15" borderId="1" xfId="0" applyFont="1" applyFill="1" applyBorder="1" applyAlignment="1">
      <alignment horizontal="center" vertical="center" wrapText="1"/>
    </xf>
    <xf numFmtId="0" fontId="8" fillId="15" borderId="1" xfId="0" applyFont="1" applyFill="1" applyBorder="1" applyAlignment="1">
      <alignment horizontal="center" vertical="center"/>
    </xf>
    <xf numFmtId="0" fontId="13" fillId="15" borderId="1" xfId="0" applyFont="1" applyFill="1" applyBorder="1" applyAlignment="1">
      <alignment horizontal="center" vertical="center"/>
    </xf>
    <xf numFmtId="0" fontId="8" fillId="17" borderId="1" xfId="0" applyFont="1" applyFill="1" applyBorder="1" applyAlignment="1">
      <alignment horizontal="center" vertical="center" wrapText="1"/>
    </xf>
    <xf numFmtId="0" fontId="8" fillId="17" borderId="1" xfId="0" applyFont="1" applyFill="1" applyBorder="1" applyAlignment="1">
      <alignment horizontal="center" vertical="center"/>
    </xf>
    <xf numFmtId="0" fontId="13" fillId="17" borderId="1" xfId="0" applyFont="1" applyFill="1" applyBorder="1" applyAlignment="1">
      <alignment horizontal="center" vertical="center"/>
    </xf>
    <xf numFmtId="0" fontId="8" fillId="19" borderId="1" xfId="0" applyFont="1" applyFill="1" applyBorder="1" applyAlignment="1">
      <alignment horizontal="center" vertical="center" wrapText="1"/>
    </xf>
    <xf numFmtId="0" fontId="8" fillId="19" borderId="1" xfId="0" applyFont="1" applyFill="1" applyBorder="1" applyAlignment="1">
      <alignment horizontal="center" vertical="center"/>
    </xf>
    <xf numFmtId="0" fontId="13" fillId="19" borderId="1" xfId="0" applyFont="1" applyFill="1" applyBorder="1" applyAlignment="1">
      <alignment horizontal="center" vertical="center"/>
    </xf>
    <xf numFmtId="0" fontId="8" fillId="11" borderId="6" xfId="0" applyFont="1" applyFill="1" applyBorder="1" applyAlignment="1">
      <alignment horizontal="center" vertical="center" wrapText="1"/>
    </xf>
    <xf numFmtId="0" fontId="8" fillId="11" borderId="6" xfId="0" applyFont="1" applyFill="1" applyBorder="1" applyAlignment="1">
      <alignment horizontal="center" vertical="center"/>
    </xf>
    <xf numFmtId="0" fontId="8" fillId="5"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4" borderId="1" xfId="0" applyFont="1" applyFill="1" applyBorder="1" applyAlignment="1">
      <alignment horizontal="center" vertical="center"/>
    </xf>
    <xf numFmtId="0" fontId="8" fillId="16" borderId="1" xfId="0" applyFont="1" applyFill="1" applyBorder="1" applyAlignment="1">
      <alignment horizontal="center" vertical="center" wrapText="1"/>
    </xf>
    <xf numFmtId="0" fontId="8" fillId="16" borderId="1" xfId="0" applyFont="1" applyFill="1" applyBorder="1" applyAlignment="1">
      <alignment horizontal="center" vertical="center"/>
    </xf>
    <xf numFmtId="0" fontId="8" fillId="18" borderId="1" xfId="0" applyFont="1" applyFill="1" applyBorder="1" applyAlignment="1">
      <alignment horizontal="center" vertical="center" wrapText="1"/>
    </xf>
    <xf numFmtId="0" fontId="8" fillId="20" borderId="1" xfId="0" applyFont="1" applyFill="1" applyBorder="1" applyAlignment="1">
      <alignment horizontal="center" vertical="center" wrapText="1"/>
    </xf>
    <xf numFmtId="0" fontId="8" fillId="12" borderId="6"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7" borderId="1" xfId="0" applyFont="1" applyFill="1" applyBorder="1" applyAlignment="1">
      <alignment horizontal="left" vertical="center" wrapText="1"/>
    </xf>
    <xf numFmtId="0" fontId="8" fillId="9" borderId="1" xfId="0" applyFont="1" applyFill="1" applyBorder="1" applyAlignment="1">
      <alignment horizontal="left" vertical="center" wrapText="1"/>
    </xf>
    <xf numFmtId="0" fontId="8" fillId="11" borderId="1" xfId="0" applyFont="1" applyFill="1" applyBorder="1" applyAlignment="1">
      <alignment horizontal="left" vertical="center" wrapText="1"/>
    </xf>
    <xf numFmtId="0" fontId="8" fillId="13" borderId="1" xfId="0" applyFont="1" applyFill="1" applyBorder="1" applyAlignment="1">
      <alignment horizontal="left" vertical="center" wrapText="1"/>
    </xf>
    <xf numFmtId="0" fontId="8" fillId="15" borderId="1" xfId="0" applyFont="1" applyFill="1" applyBorder="1" applyAlignment="1">
      <alignment horizontal="left" vertical="center" wrapText="1"/>
    </xf>
    <xf numFmtId="0" fontId="8" fillId="17" borderId="1" xfId="0" applyFont="1" applyFill="1" applyBorder="1" applyAlignment="1">
      <alignment horizontal="left" vertical="center" wrapText="1"/>
    </xf>
    <xf numFmtId="0" fontId="8" fillId="19" borderId="1" xfId="0" applyFont="1" applyFill="1" applyBorder="1" applyAlignment="1">
      <alignment horizontal="left" vertical="center" wrapText="1"/>
    </xf>
    <xf numFmtId="0" fontId="8" fillId="11" borderId="6" xfId="0" applyFont="1" applyFill="1" applyBorder="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wrapText="1"/>
    </xf>
    <xf numFmtId="0" fontId="1" fillId="0" borderId="0" xfId="0" applyFont="1" applyAlignment="1">
      <alignment horizontal="left" vertical="center" wrapText="1"/>
    </xf>
    <xf numFmtId="0" fontId="0" fillId="0" borderId="0" xfId="0" applyAlignment="1">
      <alignment horizontal="left" vertical="center" wrapText="1"/>
    </xf>
    <xf numFmtId="0" fontId="8" fillId="4" borderId="7" xfId="0" applyFont="1" applyFill="1" applyBorder="1" applyAlignment="1">
      <alignment horizontal="left" vertical="center" wrapText="1"/>
    </xf>
    <xf numFmtId="0" fontId="8" fillId="7" borderId="7" xfId="0" applyFont="1" applyFill="1" applyBorder="1" applyAlignment="1">
      <alignment horizontal="left" vertical="center" wrapText="1"/>
    </xf>
    <xf numFmtId="0" fontId="8" fillId="9" borderId="7" xfId="0" applyFont="1" applyFill="1" applyBorder="1" applyAlignment="1">
      <alignment horizontal="left" vertical="center" wrapText="1"/>
    </xf>
    <xf numFmtId="0" fontId="13" fillId="9" borderId="7" xfId="0" applyFont="1" applyFill="1" applyBorder="1" applyAlignment="1">
      <alignment horizontal="left" vertical="center" wrapText="1"/>
    </xf>
    <xf numFmtId="0" fontId="8" fillId="11" borderId="7" xfId="0" applyFont="1" applyFill="1" applyBorder="1" applyAlignment="1">
      <alignment horizontal="left" vertical="center" wrapText="1"/>
    </xf>
    <xf numFmtId="0" fontId="8" fillId="13" borderId="7" xfId="0" applyFont="1" applyFill="1" applyBorder="1" applyAlignment="1">
      <alignment horizontal="left" vertical="center" wrapText="1"/>
    </xf>
    <xf numFmtId="0" fontId="8" fillId="14" borderId="7" xfId="0" applyFont="1" applyFill="1" applyBorder="1" applyAlignment="1">
      <alignment horizontal="left" vertical="center" wrapText="1"/>
    </xf>
    <xf numFmtId="0" fontId="8" fillId="15" borderId="7" xfId="0" applyFont="1" applyFill="1" applyBorder="1" applyAlignment="1">
      <alignment horizontal="left" vertical="center" wrapText="1"/>
    </xf>
    <xf numFmtId="0" fontId="8" fillId="16" borderId="7" xfId="0" applyFont="1" applyFill="1" applyBorder="1" applyAlignment="1">
      <alignment horizontal="left" vertical="center" wrapText="1"/>
    </xf>
    <xf numFmtId="0" fontId="8" fillId="17" borderId="7" xfId="0" applyFont="1" applyFill="1" applyBorder="1" applyAlignment="1">
      <alignment horizontal="left" vertical="center" wrapText="1"/>
    </xf>
    <xf numFmtId="0" fontId="8" fillId="19" borderId="7" xfId="0" applyFont="1" applyFill="1" applyBorder="1" applyAlignment="1">
      <alignment horizontal="left" vertical="center" wrapText="1"/>
    </xf>
    <xf numFmtId="0" fontId="8" fillId="11" borderId="2" xfId="0" applyFont="1" applyFill="1" applyBorder="1" applyAlignment="1">
      <alignment horizontal="left" vertical="center" wrapText="1"/>
    </xf>
    <xf numFmtId="0" fontId="4" fillId="0" borderId="0" xfId="0" applyFont="1" applyAlignment="1">
      <alignment horizontal="left" vertical="center" wrapText="1"/>
    </xf>
    <xf numFmtId="0" fontId="12" fillId="6" borderId="4"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2" borderId="8" xfId="0" applyFont="1" applyFill="1" applyBorder="1" applyAlignment="1">
      <alignment horizontal="center" vertical="center" wrapText="1"/>
    </xf>
    <xf numFmtId="0" fontId="6" fillId="13" borderId="8" xfId="0" applyFont="1" applyFill="1" applyBorder="1" applyAlignment="1">
      <alignment horizontal="center" vertical="center" wrapText="1"/>
    </xf>
    <xf numFmtId="0" fontId="6" fillId="15" borderId="8" xfId="0" applyFont="1" applyFill="1" applyBorder="1" applyAlignment="1">
      <alignment horizontal="center" vertical="center" wrapText="1"/>
    </xf>
    <xf numFmtId="0" fontId="6" fillId="17" borderId="8" xfId="0" applyFont="1" applyFill="1" applyBorder="1" applyAlignment="1">
      <alignment horizontal="center" vertical="center" wrapText="1"/>
    </xf>
    <xf numFmtId="0" fontId="6" fillId="19" borderId="8"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7" fillId="0" borderId="0" xfId="0" applyFont="1"/>
    <xf numFmtId="0" fontId="14" fillId="0" borderId="0" xfId="0" applyFont="1" applyAlignment="1">
      <alignment vertical="center" wrapText="1"/>
    </xf>
    <xf numFmtId="0" fontId="15" fillId="0" borderId="0" xfId="0" applyFont="1"/>
    <xf numFmtId="0" fontId="9" fillId="0" borderId="0" xfId="0" applyFont="1" applyAlignment="1">
      <alignment wrapText="1"/>
    </xf>
    <xf numFmtId="0" fontId="9" fillId="0" borderId="0" xfId="0" applyFont="1"/>
    <xf numFmtId="0" fontId="0" fillId="0" borderId="0" xfId="0" applyAlignment="1">
      <alignment wrapText="1"/>
    </xf>
    <xf numFmtId="0" fontId="3" fillId="0" borderId="0" xfId="0" applyFont="1" applyAlignment="1">
      <alignment horizontal="center" vertical="center"/>
    </xf>
    <xf numFmtId="0" fontId="0" fillId="0" borderId="0" xfId="0" applyAlignment="1"/>
  </cellXfs>
  <cellStyles count="1">
    <cellStyle name="Normal" xfId="0" builtinId="0"/>
  </cellStyles>
  <dxfs count="21">
    <dxf>
      <font>
        <b val="0"/>
        <i val="0"/>
        <strike val="0"/>
        <condense val="0"/>
        <extend val="0"/>
        <outline val="0"/>
        <shadow val="0"/>
        <u val="none"/>
        <vertAlign val="baseline"/>
        <sz val="12"/>
        <color rgb="FF000000"/>
        <name val="Calibri"/>
        <family val="2"/>
        <scheme val="minor"/>
      </font>
      <fill>
        <patternFill patternType="solid">
          <fgColor theme="0"/>
          <bgColor theme="0"/>
        </patternFill>
      </fill>
      <alignment horizontal="left" vertical="center"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rgb="FF000000"/>
        <name val="Calibri"/>
        <family val="2"/>
        <scheme val="minor"/>
      </font>
      <fill>
        <patternFill patternType="solid">
          <fgColor theme="0"/>
          <bgColor theme="0"/>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rgb="FF000000"/>
        <name val="Calibri"/>
        <family val="2"/>
        <scheme val="minor"/>
      </font>
      <fill>
        <patternFill patternType="solid">
          <fgColor theme="0"/>
          <bgColor theme="0"/>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rgb="FF000000"/>
        <name val="Calibri"/>
        <family val="2"/>
        <scheme val="minor"/>
      </font>
      <fill>
        <patternFill patternType="solid">
          <fgColor rgb="FFFFFFFF"/>
          <bgColor rgb="FFFFFFFF"/>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rgb="FF000000"/>
        <name val="Calibri"/>
        <family val="2"/>
        <scheme val="minor"/>
      </font>
      <fill>
        <patternFill patternType="solid">
          <fgColor rgb="FFFFFFFF"/>
          <bgColor rgb="FFFFFFFF"/>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rgb="FF000000"/>
        <name val="Calibri"/>
        <family val="2"/>
        <scheme val="minor"/>
      </font>
      <fill>
        <patternFill patternType="solid">
          <fgColor theme="0"/>
          <bgColor theme="0"/>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rgb="FF000000"/>
        <name val="Calibri"/>
        <family val="2"/>
        <scheme val="minor"/>
      </font>
      <fill>
        <patternFill patternType="solid">
          <fgColor theme="0"/>
          <bgColor theme="0"/>
        </patternFill>
      </fill>
      <alignment horizontal="left"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rgb="FF000000"/>
        <name val="Calibri"/>
        <family val="2"/>
        <scheme val="minor"/>
      </font>
      <fill>
        <patternFill patternType="solid">
          <fgColor theme="0"/>
          <bgColor theme="0"/>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rgb="FF000000"/>
        <name val="Calibri"/>
        <family val="2"/>
        <scheme val="minor"/>
      </font>
      <fill>
        <patternFill patternType="solid">
          <fgColor theme="0"/>
          <bgColor theme="0"/>
        </patternFill>
      </fill>
      <alignment horizontal="center" vertical="center" textRotation="0" wrapText="1" indent="0" justifyLastLine="0" shrinkToFit="0" readingOrder="0"/>
      <border diagonalUp="0" diagonalDown="0" outline="0">
        <left/>
        <right style="thin">
          <color theme="0"/>
        </right>
        <top style="thin">
          <color theme="0"/>
        </top>
        <bottom style="thin">
          <color theme="0"/>
        </bottom>
      </border>
    </dxf>
    <dxf>
      <font>
        <b/>
        <i val="0"/>
        <strike val="0"/>
        <condense val="0"/>
        <extend val="0"/>
        <outline val="0"/>
        <shadow val="0"/>
        <u val="none"/>
        <vertAlign val="baseline"/>
        <sz val="12"/>
        <color rgb="FF000000"/>
        <name val="Calibri"/>
        <family val="2"/>
        <scheme val="minor"/>
      </font>
      <fill>
        <patternFill patternType="solid">
          <fgColor theme="0"/>
          <bgColor theme="0"/>
        </patternFill>
      </fill>
      <alignment horizontal="center" vertical="center" textRotation="0" wrapText="1" indent="0" justifyLastLine="0" shrinkToFit="0" readingOrder="0"/>
      <border diagonalUp="0" diagonalDown="0" outline="0">
        <left/>
        <right style="thin">
          <color theme="0"/>
        </right>
        <top style="thin">
          <color theme="0"/>
        </top>
        <bottom style="thin">
          <color theme="0"/>
        </bottom>
      </border>
    </dxf>
    <dxf>
      <border>
        <top style="thin">
          <color theme="0"/>
        </top>
      </border>
    </dxf>
    <dxf>
      <border>
        <bottom style="thin">
          <color theme="0"/>
        </bottom>
      </border>
    </dxf>
    <dxf>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rgb="FF000000"/>
        <name val="Calibri"/>
        <family val="2"/>
        <scheme val="minor"/>
      </font>
      <fill>
        <patternFill patternType="solid">
          <fgColor theme="0"/>
          <bgColor theme="0"/>
        </patternFill>
      </fill>
      <alignment horizontal="center" vertical="center" textRotation="0" wrapText="1" indent="0" justifyLastLine="0" shrinkToFit="0" readingOrder="0"/>
    </dxf>
    <dxf>
      <font>
        <strike val="0"/>
        <outline val="0"/>
        <shadow val="0"/>
        <vertAlign val="baseline"/>
        <sz val="12"/>
        <name val="Calibri"/>
        <family val="2"/>
        <scheme val="minor"/>
      </font>
      <fill>
        <patternFill>
          <bgColor theme="1"/>
        </patternFill>
      </fill>
      <alignment horizontal="center" vertical="center" textRotation="0" wrapText="1" indent="0" justifyLastLine="0" shrinkToFit="0" readingOrder="0"/>
      <border diagonalUp="0" diagonalDown="0" outline="0">
        <left style="thin">
          <color theme="0"/>
        </left>
        <right style="thin">
          <color theme="0"/>
        </right>
        <top/>
        <bottom/>
      </border>
    </dxf>
    <dxf>
      <fill>
        <patternFill patternType="solid">
          <fgColor rgb="FFD9E2F3"/>
          <bgColor rgb="FFD9E2F3"/>
        </patternFill>
      </fill>
    </dxf>
    <dxf>
      <fill>
        <patternFill patternType="solid">
          <fgColor rgb="FFD9E2F3"/>
          <bgColor rgb="FFD9E2F3"/>
        </patternFill>
      </fill>
    </dxf>
    <dxf>
      <fill>
        <patternFill patternType="solid">
          <fgColor rgb="FFD9E2F3"/>
          <bgColor rgb="FFD9E2F3"/>
        </patternFill>
      </fill>
    </dxf>
    <dxf>
      <fill>
        <patternFill patternType="solid">
          <fgColor rgb="FFD9E2F3"/>
          <bgColor rgb="FFD9E2F3"/>
        </patternFill>
      </fill>
    </dxf>
    <dxf>
      <fill>
        <patternFill patternType="solid">
          <fgColor rgb="FFD9E2F3"/>
          <bgColor rgb="FFD9E2F3"/>
        </patternFill>
      </fill>
    </dxf>
    <dxf>
      <fill>
        <patternFill patternType="solid">
          <fgColor rgb="FFD9E2F3"/>
          <bgColor rgb="FFD9E2F3"/>
        </patternFill>
      </fill>
    </dxf>
  </dxfs>
  <tableStyles count="4" defaultTableStyle="DP">
    <tableStyle name="Deleted-style" pivot="0" count="2" xr9:uid="{00000000-0011-0000-FFFF-FFFF00000000}">
      <tableStyleElement type="firstRowStripe" dxfId="20"/>
      <tableStyleElement type="secondRowStripe" dxfId="19"/>
    </tableStyle>
    <tableStyle name="DP" pivot="0" count="0" xr9:uid="{D86BF04F-04D8-8646-8AF8-075DB62435C4}"/>
    <tableStyle name="Weighted Difference-style" pivot="0" count="2" xr9:uid="{00000000-0011-0000-FFFF-FFFF01000000}">
      <tableStyleElement type="firstRowStripe" dxfId="18"/>
      <tableStyleElement type="secondRowStripe" dxfId="17"/>
    </tableStyle>
    <tableStyle name="Indicator Quality Frameworks-style" pivot="0" count="2" xr9:uid="{00000000-0011-0000-FFFF-FFFF02000000}">
      <tableStyleElement type="firstRowStripe" dxfId="16"/>
      <tableStyleElement type="secondRowStripe" dxfId="15"/>
    </tableStyle>
  </tableStyles>
  <colors>
    <mruColors>
      <color rgb="FFF23A13"/>
      <color rgb="FF009B2C"/>
      <color rgb="FFFF9F00"/>
      <color rgb="FF0094FF"/>
      <color rgb="FF006667"/>
      <color rgb="FFFB9E00"/>
      <color rgb="FF009A44"/>
      <color rgb="FF006F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A12F791-A0E6-AB45-815B-FBE8DBCC991A}" name="Table1" displayName="Table1" ref="A1:K292" totalsRowShown="0" headerRowDxfId="14" dataDxfId="13" headerRowBorderDxfId="11" tableBorderDxfId="12" totalsRowBorderDxfId="10">
  <autoFilter ref="A1:K292" xr:uid="{0B413F3A-2F8A-4C4D-9AC8-3A81555B104F}">
    <filterColumn colId="0">
      <filters>
        <filter val="Design with the User"/>
      </filters>
    </filterColumn>
  </autoFilter>
  <tableColumns count="11">
    <tableColumn id="1" xr3:uid="{2EB0F9B1-8BD6-A640-A330-4F0E2B17F064}" name="Principle" dataDxfId="9"/>
    <tableColumn id="2" xr3:uid="{DBE89299-36A4-0541-A3FA-7E2B99642127}" name="Number" dataDxfId="8"/>
    <tableColumn id="3" xr3:uid="{603BD2C5-612A-D644-8666-348DF78C7674}" name="Name" dataDxfId="7"/>
    <tableColumn id="5" xr3:uid="{7DEC4A3C-9403-C448-B173-0B5849707996}" name="Definition" dataDxfId="6"/>
    <tableColumn id="6" xr3:uid="{6191FDBD-2C23-254E-AB44-A900A9A5BBEC}" name="Theme" dataDxfId="5"/>
    <tableColumn id="7" xr3:uid="{990049A6-5D40-3C45-A459-C58141772EAC}" name="Common Methodology" dataDxfId="4"/>
    <tableColumn id="8" xr3:uid="{CCF86A50-CDED-434E-8FA0-0FA627F1469A}" name="Indicator Type" dataDxfId="3"/>
    <tableColumn id="9" xr3:uid="{FB34D1D4-F1DC-E74F-BE77-95144274359E}" name="Reporting Format" dataDxfId="2"/>
    <tableColumn id="10" xr3:uid="{A7200B5D-1F81-604F-B4BD-FF3611D6EB7A}" name="Project Lifecycle Stage"/>
    <tableColumn id="11" xr3:uid="{32B0E198-743B-B04F-90AB-1DAB46F650DE}" name="Additional Resources" dataDxfId="1"/>
    <tableColumn id="12" xr3:uid="{5926F561-5889-AF40-8FD4-1873AA2FBD06}" name="User Notes"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www.juliantalbot.com/post/how-to-use-a-risk-matrix" TargetMode="External"/><Relationship Id="rId21" Type="http://schemas.openxmlformats.org/officeDocument/2006/relationships/hyperlink" Target="http://pm-alliance.com/A_Phased_Approach_to_Project_Management_Implementation.pdf" TargetMode="External"/><Relationship Id="rId42" Type="http://schemas.openxmlformats.org/officeDocument/2006/relationships/hyperlink" Target="http://ppd.cipe.org/wp-content/uploads/2014/08/3.-Conducting-Baselines-and-Collecting-Data.pdf." TargetMode="External"/><Relationship Id="rId47" Type="http://schemas.openxmlformats.org/officeDocument/2006/relationships/hyperlink" Target="https://unstats.un.org/capacity-building/meetings/UNSD-DFID-SDG-Open-Data-Bangladesh/documents/Day-2-Interoperability.pdf" TargetMode="External"/><Relationship Id="rId63" Type="http://schemas.openxmlformats.org/officeDocument/2006/relationships/hyperlink" Target="https://unsdg.un.org/resources/data-privacy-ethics-and-protection-guidance-note-big-data-achievement-2030-agenda" TargetMode="External"/><Relationship Id="rId68" Type="http://schemas.openxmlformats.org/officeDocument/2006/relationships/hyperlink" Target="https://dmptool.org/help" TargetMode="External"/><Relationship Id="rId16" Type="http://schemas.openxmlformats.org/officeDocument/2006/relationships/hyperlink" Target="https://www.oecd.org/sti/inno/What-is-impact-assessment-OECDImpact.pdf" TargetMode="External"/><Relationship Id="rId11" Type="http://schemas.openxmlformats.org/officeDocument/2006/relationships/hyperlink" Target="https://assets.publishing.service.gov.uk/government/uploads/system/uploads/attachment_data/file/766478/The_Beginner_s_Guide_to_PEA.pdf" TargetMode="External"/><Relationship Id="rId24" Type="http://schemas.openxmlformats.org/officeDocument/2006/relationships/hyperlink" Target="https://www.usaid.gov/sites/default/files/documents/1865/v5web_R4D_MSI-BrookingsSynthPaper0914-3.pdf" TargetMode="External"/><Relationship Id="rId32" Type="http://schemas.openxmlformats.org/officeDocument/2006/relationships/hyperlink" Target="https://www.business.com/articles/how-to-create-a-sustainable-business-model/" TargetMode="External"/><Relationship Id="rId37" Type="http://schemas.openxmlformats.org/officeDocument/2006/relationships/hyperlink" Target="https://reliefweb.int/sites/reliefweb.int/files/resources/A02C7B78FB2B408B852570AB006EC7BA-What%20We%20Know%20About%20Exit%20Strategies%20-%20Sept%202005.pdf" TargetMode="External"/><Relationship Id="rId40" Type="http://schemas.openxmlformats.org/officeDocument/2006/relationships/hyperlink" Target="https://usaidlearninglab.org/library/discussion-note-adaptive-management" TargetMode="External"/><Relationship Id="rId45" Type="http://schemas.openxmlformats.org/officeDocument/2006/relationships/hyperlink" Target="https://www.devex.com/news/how-to-create-the-best-data-visualizations-for-global-development-93123" TargetMode="External"/><Relationship Id="rId53" Type="http://schemas.openxmlformats.org/officeDocument/2006/relationships/hyperlink" Target="https://www.usaid.gov/project-starter/program-cycle/implementing-monitor-evaluation-commitments/monitoring-performance/data-quality-assessment-checklist" TargetMode="External"/><Relationship Id="rId58" Type="http://schemas.openxmlformats.org/officeDocument/2006/relationships/hyperlink" Target="https://www.educause.edu/focus-areas-and-initiatives/policy-and-security/cybersecurity-program/resources/information-security-guide/toolkits/guidelines-for-data-deidentification-or-anonymization" TargetMode="External"/><Relationship Id="rId66" Type="http://schemas.openxmlformats.org/officeDocument/2006/relationships/hyperlink" Target="https://www.it.northwestern.edu/bin/docs/DataSecurityPlan-Template.docx" TargetMode="External"/><Relationship Id="rId74" Type="http://schemas.openxmlformats.org/officeDocument/2006/relationships/hyperlink" Target="https://marketplace.cms.gov/technical-assistance-resources/assister-programs/best-practices-for-handling-pii-fast-facts.pdf" TargetMode="External"/><Relationship Id="rId79" Type="http://schemas.openxmlformats.org/officeDocument/2006/relationships/hyperlink" Target="https://www.odi.org/sites/odi.org.uk/files/resource-documents/11199.pdf" TargetMode="External"/><Relationship Id="rId5" Type="http://schemas.openxmlformats.org/officeDocument/2006/relationships/hyperlink" Target="https://www.smashingmagazine.com/2018/01/comprehensive-guide-product-design/" TargetMode="External"/><Relationship Id="rId61" Type="http://schemas.openxmlformats.org/officeDocument/2006/relationships/hyperlink" Target="http://data4sdgs.org/sites/default/files/services_files/Interoperability%20-%20A%20practitioner%E2%80%99s%20guide%20to%20joining-up%20data%20in%20the%20development%20sector.pdf" TargetMode="External"/><Relationship Id="rId19" Type="http://schemas.openxmlformats.org/officeDocument/2006/relationships/hyperlink" Target="https://hkdepo.am/up/docs/Funding-Models-Guide_bridgespan.pdf" TargetMode="External"/><Relationship Id="rId14" Type="http://schemas.openxmlformats.org/officeDocument/2006/relationships/hyperlink" Target="https://www.cdacollaborative.org/wp-content/uploads/2016/02/Using-Dividers-and-Connectors.pdf" TargetMode="External"/><Relationship Id="rId22" Type="http://schemas.openxmlformats.org/officeDocument/2006/relationships/hyperlink" Target="https://www.project-management-podcast.com/agile-project-management" TargetMode="External"/><Relationship Id="rId27" Type="http://schemas.openxmlformats.org/officeDocument/2006/relationships/hyperlink" Target="https://www.mckinsey.com/business-functions/organization/our-insights/the-five-trademarks-of-agile-organizations" TargetMode="External"/><Relationship Id="rId30" Type="http://schemas.openxmlformats.org/officeDocument/2006/relationships/hyperlink" Target="https://en.wikipedia.org/wiki/Cost-effectiveness_analysis" TargetMode="External"/><Relationship Id="rId35" Type="http://schemas.openxmlformats.org/officeDocument/2006/relationships/hyperlink" Target="https://reliefweb.int/sites/reliefweb.int/files/resources/A02C7B78FB2B408B852570AB006EC7BA-What%20We%20Know%20About%20Exit%20Strategies%20-%20Sept%202005.pdf" TargetMode="External"/><Relationship Id="rId43" Type="http://schemas.openxmlformats.org/officeDocument/2006/relationships/hyperlink" Target="https://www.cdc.gov/nccdphp/dch/programs/healthycommunitiesprogram/tools/pdf/eval_planning.pdf" TargetMode="External"/><Relationship Id="rId48" Type="http://schemas.openxmlformats.org/officeDocument/2006/relationships/hyperlink" Target="https://nethope.app.box.com/s/53gzmk43vx0ppftvrc9d7nq5slwvp96c" TargetMode="External"/><Relationship Id="rId56" Type="http://schemas.openxmlformats.org/officeDocument/2006/relationships/hyperlink" Target="https://www.odi.org/sites/odi.org.uk/files/odi-assets/publications-opinion-files/9802.pdf" TargetMode="External"/><Relationship Id="rId64" Type="http://schemas.openxmlformats.org/officeDocument/2006/relationships/hyperlink" Target="https://www.dmeforpeace.org/peacexchange/wp-content/uploads/2017/01/Conflict-Sensitivity-Assessment-Methodology-Note.pdf" TargetMode="External"/><Relationship Id="rId69" Type="http://schemas.openxmlformats.org/officeDocument/2006/relationships/hyperlink" Target="https://nethope.app.box.com/s/53gzmk43vx0ppftvrc9d7nq5slwvp96c" TargetMode="External"/><Relationship Id="rId77" Type="http://schemas.openxmlformats.org/officeDocument/2006/relationships/hyperlink" Target="https://usaidlearninglab.org/cla-toolkit" TargetMode="External"/><Relationship Id="rId8" Type="http://schemas.openxmlformats.org/officeDocument/2006/relationships/hyperlink" Target="https://www.careemergencytoolkit.org/wp-content/uploads/2017/03/Annex-12.6-Due-Diligence-Assessment-CUSA.pdf" TargetMode="External"/><Relationship Id="rId51" Type="http://schemas.openxmlformats.org/officeDocument/2006/relationships/hyperlink" Target="https://nethope.app.box.com/s/53gzmk43vx0ppftvrc9d7nq5slwvp96c" TargetMode="External"/><Relationship Id="rId72" Type="http://schemas.openxmlformats.org/officeDocument/2006/relationships/hyperlink" Target="https://sites.nationalacademies.org/cs/groups/pgasite/documents/webpage/pga_185469.pdf" TargetMode="External"/><Relationship Id="rId80" Type="http://schemas.openxmlformats.org/officeDocument/2006/relationships/table" Target="../tables/table1.xml"/><Relationship Id="rId3" Type="http://schemas.openxmlformats.org/officeDocument/2006/relationships/hyperlink" Target="https://www.interaction-design.org/literature/article/personas-why-and-how-you-should-use-them" TargetMode="External"/><Relationship Id="rId12" Type="http://schemas.openxmlformats.org/officeDocument/2006/relationships/hyperlink" Target="https://www.usaid.gov/sites/default/files/documents/1870/LocalSystemsFramework.pdf" TargetMode="External"/><Relationship Id="rId17" Type="http://schemas.openxmlformats.org/officeDocument/2006/relationships/hyperlink" Target="https://www.mcconnellfoundation.ca/assets/Media%20Library/Publications/DE%20201%20EN.pdf" TargetMode="External"/><Relationship Id="rId25" Type="http://schemas.openxmlformats.org/officeDocument/2006/relationships/hyperlink" Target="https://oxfamblogs.org/fp2p/what-is-a-theory-of-change-and-does-it-actually-help/" TargetMode="External"/><Relationship Id="rId33" Type="http://schemas.openxmlformats.org/officeDocument/2006/relationships/hyperlink" Target="https://www.dlgsc.wa.gov.au/docs/default-source/local-government/integrated-planning-and-reporting/integrated-planning-and-reporting-strategic-planning-framework-short-guide.pdf?sfvrsn=fd39fcec_4" TargetMode="External"/><Relationship Id="rId38" Type="http://schemas.openxmlformats.org/officeDocument/2006/relationships/hyperlink" Target="https://www.intelligenteconomist.com/economies-of-scale/" TargetMode="External"/><Relationship Id="rId46" Type="http://schemas.openxmlformats.org/officeDocument/2006/relationships/hyperlink" Target="https://www.unaids.org/sites/default/files/sub_landing/files/10_4-Intro-to-triangulation-MEF_0.pdf" TargetMode="External"/><Relationship Id="rId59" Type="http://schemas.openxmlformats.org/officeDocument/2006/relationships/hyperlink" Target="https://europa.eu/capacity4dev/file/90009/download?token=0yJyfOdm" TargetMode="External"/><Relationship Id="rId67" Type="http://schemas.openxmlformats.org/officeDocument/2006/relationships/hyperlink" Target="https://nethope.app.box.com/s/53gzmk43vx0ppftvrc9d7nq5slwvp96c" TargetMode="External"/><Relationship Id="rId20" Type="http://schemas.openxmlformats.org/officeDocument/2006/relationships/hyperlink" Target="https://www2.ed.gov/admins/lead/account/compneedsassessment.pdf" TargetMode="External"/><Relationship Id="rId41" Type="http://schemas.openxmlformats.org/officeDocument/2006/relationships/hyperlink" Target="https://unaids-test.unaids.org/sites/default/files/unaids/contentassets/documents/document/2010/8_2-Intro-to-IndicatorsFMEF.pdf" TargetMode="External"/><Relationship Id="rId54" Type="http://schemas.openxmlformats.org/officeDocument/2006/relationships/hyperlink" Target="https://nethope.app.box.com/s/53gzmk43vx0ppftvrc9d7nq5slwvp96c" TargetMode="External"/><Relationship Id="rId62" Type="http://schemas.openxmlformats.org/officeDocument/2006/relationships/hyperlink" Target="https://www.betterevaluation.org/en/evaluation-options/advisory_group" TargetMode="External"/><Relationship Id="rId70" Type="http://schemas.openxmlformats.org/officeDocument/2006/relationships/hyperlink" Target="https://nethope.app.box.com/s/53gzmk43vx0ppftvrc9d7nq5slwvp96c" TargetMode="External"/><Relationship Id="rId75" Type="http://schemas.openxmlformats.org/officeDocument/2006/relationships/hyperlink" Target="https://www.ictworks.org/ethical-standards-ict4d-research/" TargetMode="External"/><Relationship Id="rId1" Type="http://schemas.openxmlformats.org/officeDocument/2006/relationships/hyperlink" Target="https://www.nsf.gov/pubs/2002/nsf02057/nsf02057_5.pdf" TargetMode="External"/><Relationship Id="rId6" Type="http://schemas.openxmlformats.org/officeDocument/2006/relationships/hyperlink" Target="http://www.fao.org/3/ac649e/ac649e0b.htm" TargetMode="External"/><Relationship Id="rId15" Type="http://schemas.openxmlformats.org/officeDocument/2006/relationships/hyperlink" Target="https://www.pmi.org/learning/library/risk-analysis-project-management-7070" TargetMode="External"/><Relationship Id="rId23" Type="http://schemas.openxmlformats.org/officeDocument/2006/relationships/hyperlink" Target="https://www.pmi.org/learning/library/engaging-stakeholders-project-success-11199" TargetMode="External"/><Relationship Id="rId28" Type="http://schemas.openxmlformats.org/officeDocument/2006/relationships/hyperlink" Target="https://www.chemonics.com/blog/the-do-you-believe-me-test-for-choosing-indicators/" TargetMode="External"/><Relationship Id="rId36" Type="http://schemas.openxmlformats.org/officeDocument/2006/relationships/hyperlink" Target="https://www.smartsheet.com/expert-guide-cost-benefit-analysis" TargetMode="External"/><Relationship Id="rId49" Type="http://schemas.openxmlformats.org/officeDocument/2006/relationships/hyperlink" Target="https://pdf.usaid.gov/pdf_docs/Pnadw118.pdf" TargetMode="External"/><Relationship Id="rId57" Type="http://schemas.openxmlformats.org/officeDocument/2006/relationships/hyperlink" Target="https://joe.org/joe/2013february/iw2.php" TargetMode="External"/><Relationship Id="rId10" Type="http://schemas.openxmlformats.org/officeDocument/2006/relationships/hyperlink" Target="https://pdfs.semanticscholar.org/e5b8/8535d0857bc55654e3501aa62d47e3956f6b.pdf" TargetMode="External"/><Relationship Id="rId31" Type="http://schemas.openxmlformats.org/officeDocument/2006/relationships/hyperlink" Target="https://en.wikipedia.org/wiki/Cost-effectiveness_analysis" TargetMode="External"/><Relationship Id="rId44" Type="http://schemas.openxmlformats.org/officeDocument/2006/relationships/hyperlink" Target="https://www.usaid.gov/sites/default/files/documents/15396/USAID-UsingDataResponsibly.pdf" TargetMode="External"/><Relationship Id="rId52" Type="http://schemas.openxmlformats.org/officeDocument/2006/relationships/hyperlink" Target="https://nethope.app.box.com/s/53gzmk43vx0ppftvrc9d7nq5slwvp96c" TargetMode="External"/><Relationship Id="rId60" Type="http://schemas.openxmlformats.org/officeDocument/2006/relationships/hyperlink" Target="https://nethope.app.box.com/s/53gzmk43vx0ppftvrc9d7nq5slwvp96c" TargetMode="External"/><Relationship Id="rId65" Type="http://schemas.openxmlformats.org/officeDocument/2006/relationships/hyperlink" Target="https://oxfamilibrary.openrepository.com/bitstream/handle/10546/620884/cs-going-digital-gdpr-181019-en.pdf?sequence=1&amp;isAllowed=y" TargetMode="External"/><Relationship Id="rId73" Type="http://schemas.openxmlformats.org/officeDocument/2006/relationships/hyperlink" Target="https://www.unicef.org/tdad/datacollectionoverview.doc" TargetMode="External"/><Relationship Id="rId78" Type="http://schemas.openxmlformats.org/officeDocument/2006/relationships/hyperlink" Target="https://u4iot.eu/end-user-engagement-toolkit.html" TargetMode="External"/><Relationship Id="rId4" Type="http://schemas.openxmlformats.org/officeDocument/2006/relationships/hyperlink" Target="https://usaidlearninglab.org/node/14638" TargetMode="External"/><Relationship Id="rId9" Type="http://schemas.openxmlformats.org/officeDocument/2006/relationships/hyperlink" Target="https://usaidlearninglab.org/sites/default/files/resource/files/cleared_-_mt_-_cirs_template_r.pdf" TargetMode="External"/><Relationship Id="rId13" Type="http://schemas.openxmlformats.org/officeDocument/2006/relationships/hyperlink" Target="https://www.bu.edu/sargent/files/2015/10/Orsmond-Cohn-Feasibility.pdfHow" TargetMode="External"/><Relationship Id="rId18" Type="http://schemas.openxmlformats.org/officeDocument/2006/relationships/hyperlink" Target="https://pages.devex.com/rs/685-KBL-765/images/Devex_Reports_bridging_the_development_partnerships_gap_bd.pdf" TargetMode="External"/><Relationship Id="rId39" Type="http://schemas.openxmlformats.org/officeDocument/2006/relationships/hyperlink" Target="https://www.usaid.gov/sites/default/files/documents/1864/Developing-a-Risk-Management-Plan.pdf" TargetMode="External"/><Relationship Id="rId34" Type="http://schemas.openxmlformats.org/officeDocument/2006/relationships/hyperlink" Target="https://corporatefinanceinstitute.com/resources/knowledge/valuation/net-present-value-npv/" TargetMode="External"/><Relationship Id="rId50" Type="http://schemas.openxmlformats.org/officeDocument/2006/relationships/hyperlink" Target="http://www.managingforimpact.org/sites/default/files/resource/dfid-working-paper-40-final-version-2013-10-08.pdf" TargetMode="External"/><Relationship Id="rId55" Type="http://schemas.openxmlformats.org/officeDocument/2006/relationships/hyperlink" Target="https://www.odi.org/sites/odi.org.uk/files/odi-assets/publications-opinion-files/9802.pdf" TargetMode="External"/><Relationship Id="rId76" Type="http://schemas.openxmlformats.org/officeDocument/2006/relationships/hyperlink" Target="https://www.ibm.com/design/thinking/page/toolkit/activity/stakeholder-map" TargetMode="External"/><Relationship Id="rId7" Type="http://schemas.openxmlformats.org/officeDocument/2006/relationships/hyperlink" Target="https://organizingengagement.org/models/participatory-action-research-and-evaluation/" TargetMode="External"/><Relationship Id="rId71" Type="http://schemas.openxmlformats.org/officeDocument/2006/relationships/hyperlink" Target="https://reliefweb.int/sites/reliefweb.int/files/resources/SA_GUIDE_dps_links-1.pdf" TargetMode="External"/><Relationship Id="rId2" Type="http://schemas.openxmlformats.org/officeDocument/2006/relationships/hyperlink" Target="https://qualaroo.com/user-feedback/guide/" TargetMode="External"/><Relationship Id="rId29" Type="http://schemas.openxmlformats.org/officeDocument/2006/relationships/hyperlink" Target="https://www.crs.org/our-work-overseas/research-publications/guidance-monitoring-and-evalu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4426A-7D28-0848-8870-399F3E24E890}">
  <dimension ref="A1:B15"/>
  <sheetViews>
    <sheetView topLeftCell="A9" zoomScale="70" zoomScaleNormal="70" workbookViewId="0">
      <selection activeCell="B13" sqref="B13"/>
    </sheetView>
  </sheetViews>
  <sheetFormatPr defaultColWidth="11.5546875" defaultRowHeight="15.6"/>
  <cols>
    <col min="1" max="1" width="113.5546875" customWidth="1"/>
    <col min="2" max="2" width="62.77734375" customWidth="1"/>
  </cols>
  <sheetData>
    <row r="1" spans="1:2">
      <c r="A1" s="95" t="s">
        <v>0</v>
      </c>
    </row>
    <row r="2" spans="1:2" ht="409.5">
      <c r="A2" s="96" t="s">
        <v>1</v>
      </c>
    </row>
    <row r="4" spans="1:2">
      <c r="A4" t="s">
        <v>2</v>
      </c>
    </row>
    <row r="5" spans="1:2" ht="30.95">
      <c r="A5" s="97" t="s">
        <v>3</v>
      </c>
      <c r="B5" s="98" t="s">
        <v>4</v>
      </c>
    </row>
    <row r="6" spans="1:2">
      <c r="A6" s="97" t="s">
        <v>5</v>
      </c>
      <c r="B6" s="98" t="s">
        <v>6</v>
      </c>
    </row>
    <row r="7" spans="1:2">
      <c r="A7" s="97" t="s">
        <v>7</v>
      </c>
      <c r="B7" s="98" t="s">
        <v>8</v>
      </c>
    </row>
    <row r="8" spans="1:2" ht="62.1">
      <c r="A8" s="97" t="s">
        <v>9</v>
      </c>
      <c r="B8" s="98" t="s">
        <v>10</v>
      </c>
    </row>
    <row r="9" spans="1:2">
      <c r="A9" s="97" t="s">
        <v>11</v>
      </c>
      <c r="B9" s="98" t="s">
        <v>12</v>
      </c>
    </row>
    <row r="10" spans="1:2" ht="30.95">
      <c r="A10" s="97" t="s">
        <v>13</v>
      </c>
      <c r="B10" s="98" t="s">
        <v>14</v>
      </c>
    </row>
    <row r="11" spans="1:2" ht="30.95">
      <c r="A11" s="97" t="s">
        <v>15</v>
      </c>
      <c r="B11" s="98" t="s">
        <v>16</v>
      </c>
    </row>
    <row r="12" spans="1:2" ht="30.95">
      <c r="A12" s="97" t="s">
        <v>17</v>
      </c>
      <c r="B12" s="98" t="s">
        <v>18</v>
      </c>
    </row>
    <row r="13" spans="1:2" ht="30.95">
      <c r="A13" s="97" t="s">
        <v>19</v>
      </c>
      <c r="B13" s="98" t="s">
        <v>20</v>
      </c>
    </row>
    <row r="14" spans="1:2" ht="30.95">
      <c r="A14" s="97" t="s">
        <v>21</v>
      </c>
      <c r="B14" s="98" t="s">
        <v>22</v>
      </c>
    </row>
    <row r="15" spans="1:2" ht="30.95">
      <c r="A15" s="97" t="s">
        <v>23</v>
      </c>
      <c r="B15" s="98" t="s">
        <v>24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DD722-5FD1-C54D-B707-294C10399A26}">
  <dimension ref="A1:T990"/>
  <sheetViews>
    <sheetView tabSelected="1" workbookViewId="0">
      <pane xSplit="5" ySplit="1" topLeftCell="H128" activePane="bottomRight" state="frozen"/>
      <selection pane="bottomRight" activeCell="H69" sqref="H69"/>
      <selection pane="bottomLeft" activeCell="A3" sqref="A3"/>
      <selection pane="topRight" activeCell="G1" sqref="G1"/>
    </sheetView>
  </sheetViews>
  <sheetFormatPr defaultColWidth="11.33203125" defaultRowHeight="15" customHeight="1"/>
  <cols>
    <col min="1" max="1" width="10.33203125" style="95" customWidth="1"/>
    <col min="2" max="2" width="7.5546875" customWidth="1"/>
    <col min="3" max="3" width="13.44140625" customWidth="1"/>
    <col min="4" max="4" width="20.5546875" style="68" customWidth="1"/>
    <col min="5" max="5" width="9.33203125" customWidth="1"/>
    <col min="6" max="6" width="11" customWidth="1"/>
    <col min="7" max="7" width="17.109375" customWidth="1"/>
    <col min="8" max="8" width="20.109375" customWidth="1"/>
    <col min="9" max="9" width="10" customWidth="1"/>
    <col min="10" max="10" width="17.88671875" style="13" customWidth="1"/>
    <col min="11" max="11" width="50.44140625" style="66" customWidth="1"/>
    <col min="12" max="12" width="5.6640625" hidden="1" customWidth="1"/>
    <col min="13" max="13" width="7.44140625" hidden="1" customWidth="1"/>
    <col min="14" max="14" width="8.6640625" hidden="1" customWidth="1"/>
    <col min="15" max="15" width="8.44140625" hidden="1" customWidth="1"/>
    <col min="16" max="16" width="5.5546875" hidden="1" customWidth="1"/>
    <col min="17" max="17" width="7.5546875" hidden="1" customWidth="1"/>
    <col min="18" max="18" width="8.33203125" hidden="1" customWidth="1"/>
    <col min="19" max="19" width="11.33203125" hidden="1" customWidth="1"/>
    <col min="20" max="20" width="16.109375" hidden="1" customWidth="1"/>
  </cols>
  <sheetData>
    <row r="1" spans="1:20" ht="46.5">
      <c r="A1" s="82" t="s">
        <v>25</v>
      </c>
      <c r="B1" s="16" t="s">
        <v>5</v>
      </c>
      <c r="C1" s="16" t="s">
        <v>7</v>
      </c>
      <c r="D1" s="55" t="s">
        <v>9</v>
      </c>
      <c r="E1" s="16" t="s">
        <v>11</v>
      </c>
      <c r="F1" s="16" t="s">
        <v>13</v>
      </c>
      <c r="G1" s="16" t="s">
        <v>15</v>
      </c>
      <c r="H1" s="16" t="s">
        <v>17</v>
      </c>
      <c r="I1" s="16" t="s">
        <v>19</v>
      </c>
      <c r="J1" s="17" t="s">
        <v>21</v>
      </c>
      <c r="K1" s="17" t="s">
        <v>23</v>
      </c>
      <c r="L1" s="99" t="s">
        <v>26</v>
      </c>
      <c r="M1" s="100"/>
      <c r="N1" s="100"/>
      <c r="O1" s="100"/>
      <c r="P1" s="100"/>
      <c r="Q1" s="100"/>
      <c r="R1" s="100"/>
      <c r="S1" s="15"/>
      <c r="T1" s="15"/>
    </row>
    <row r="2" spans="1:20" ht="108.6">
      <c r="A2" s="83" t="s">
        <v>27</v>
      </c>
      <c r="B2" s="18">
        <v>1.01</v>
      </c>
      <c r="C2" s="18" t="s">
        <v>28</v>
      </c>
      <c r="D2" s="56" t="s">
        <v>29</v>
      </c>
      <c r="E2" s="18" t="s">
        <v>30</v>
      </c>
      <c r="F2" s="44" t="s">
        <v>31</v>
      </c>
      <c r="G2" s="44" t="s">
        <v>32</v>
      </c>
      <c r="H2" s="18" t="s">
        <v>33</v>
      </c>
      <c r="I2" s="18" t="s">
        <v>34</v>
      </c>
      <c r="J2" s="19"/>
      <c r="K2" s="69"/>
      <c r="L2" s="2">
        <v>3</v>
      </c>
      <c r="M2" s="2">
        <v>2</v>
      </c>
      <c r="N2" s="2">
        <v>2</v>
      </c>
      <c r="O2" s="2">
        <v>2</v>
      </c>
      <c r="P2" s="2">
        <v>2</v>
      </c>
      <c r="Q2" s="2">
        <v>3</v>
      </c>
      <c r="R2" s="2">
        <v>0</v>
      </c>
      <c r="S2" s="1">
        <f t="shared" ref="S2:S34" si="0">AVERAGE(L2:R2)</f>
        <v>2</v>
      </c>
      <c r="T2" s="1" t="e">
        <f>($L2*#REF!)+($M2*#REF!)+($N2*#REF!)+($O2*#REF!)+($P2*#REF!)+($Q2*#REF!)+($R2*#REF!)</f>
        <v>#REF!</v>
      </c>
    </row>
    <row r="3" spans="1:20" ht="77.45">
      <c r="A3" s="83" t="s">
        <v>27</v>
      </c>
      <c r="B3" s="18">
        <v>1.02</v>
      </c>
      <c r="C3" s="18" t="s">
        <v>35</v>
      </c>
      <c r="D3" s="56" t="s">
        <v>36</v>
      </c>
      <c r="E3" s="18" t="s">
        <v>37</v>
      </c>
      <c r="F3" s="44" t="s">
        <v>38</v>
      </c>
      <c r="G3" s="44" t="s">
        <v>39</v>
      </c>
      <c r="H3" s="18" t="s">
        <v>40</v>
      </c>
      <c r="I3" s="18" t="s">
        <v>41</v>
      </c>
      <c r="J3" s="19"/>
      <c r="K3" s="69" t="s">
        <v>42</v>
      </c>
      <c r="L3" s="2">
        <v>2</v>
      </c>
      <c r="M3" s="2">
        <v>1</v>
      </c>
      <c r="N3" s="2">
        <v>1</v>
      </c>
      <c r="O3" s="2">
        <v>2</v>
      </c>
      <c r="P3" s="2">
        <v>3</v>
      </c>
      <c r="Q3" s="2">
        <v>3</v>
      </c>
      <c r="R3" s="2">
        <v>0</v>
      </c>
      <c r="S3" s="1">
        <f t="shared" si="0"/>
        <v>1.7142857142857142</v>
      </c>
      <c r="T3" s="1" t="e">
        <f>($L3*#REF!)+($M3*#REF!)+($N3*#REF!)+($O3*#REF!)+($P3*#REF!)+($Q3*#REF!)+($R3*#REF!)</f>
        <v>#REF!</v>
      </c>
    </row>
    <row r="4" spans="1:20" ht="77.45">
      <c r="A4" s="83" t="s">
        <v>27</v>
      </c>
      <c r="B4" s="18">
        <v>1.03</v>
      </c>
      <c r="C4" s="18" t="s">
        <v>43</v>
      </c>
      <c r="D4" s="56" t="s">
        <v>44</v>
      </c>
      <c r="E4" s="18" t="s">
        <v>45</v>
      </c>
      <c r="F4" s="44"/>
      <c r="G4" s="44" t="s">
        <v>32</v>
      </c>
      <c r="H4" s="18" t="s">
        <v>46</v>
      </c>
      <c r="I4" s="18" t="s">
        <v>47</v>
      </c>
      <c r="J4" s="19"/>
      <c r="K4" s="69"/>
      <c r="L4" s="2">
        <v>2</v>
      </c>
      <c r="M4" s="2">
        <v>1</v>
      </c>
      <c r="N4" s="2">
        <v>1</v>
      </c>
      <c r="O4" s="2">
        <v>2</v>
      </c>
      <c r="P4" s="2">
        <v>1</v>
      </c>
      <c r="Q4" s="2">
        <v>3</v>
      </c>
      <c r="R4" s="2">
        <v>1</v>
      </c>
      <c r="S4" s="1">
        <f t="shared" si="0"/>
        <v>1.5714285714285714</v>
      </c>
      <c r="T4" s="1" t="e">
        <f>($L4*#REF!)+($M4*#REF!)+($N4*#REF!)+($O4*#REF!)+($P4*#REF!)+($Q4*#REF!)+($R4*#REF!)</f>
        <v>#REF!</v>
      </c>
    </row>
    <row r="5" spans="1:20" ht="77.45">
      <c r="A5" s="83" t="s">
        <v>27</v>
      </c>
      <c r="B5" s="18">
        <v>1.04</v>
      </c>
      <c r="C5" s="18" t="s">
        <v>48</v>
      </c>
      <c r="D5" s="56" t="s">
        <v>49</v>
      </c>
      <c r="E5" s="18" t="s">
        <v>50</v>
      </c>
      <c r="F5" s="44" t="s">
        <v>38</v>
      </c>
      <c r="G5" s="44" t="s">
        <v>32</v>
      </c>
      <c r="H5" s="18" t="s">
        <v>40</v>
      </c>
      <c r="I5" s="18" t="s">
        <v>47</v>
      </c>
      <c r="J5" s="19"/>
      <c r="K5" s="69"/>
      <c r="L5" s="2">
        <v>2</v>
      </c>
      <c r="M5" s="2">
        <v>1</v>
      </c>
      <c r="N5" s="2">
        <v>1</v>
      </c>
      <c r="O5" s="2">
        <v>2</v>
      </c>
      <c r="P5" s="2">
        <v>2</v>
      </c>
      <c r="Q5" s="2">
        <v>1</v>
      </c>
      <c r="R5" s="2">
        <v>0</v>
      </c>
      <c r="S5" s="1">
        <f t="shared" si="0"/>
        <v>1.2857142857142858</v>
      </c>
      <c r="T5" s="1" t="e">
        <f>($L5*#REF!)+($M5*#REF!)+($N5*#REF!)+($O5*#REF!)+($P5*#REF!)+($Q5*#REF!)+($R5*#REF!)</f>
        <v>#REF!</v>
      </c>
    </row>
    <row r="6" spans="1:20" ht="108.6">
      <c r="A6" s="83" t="s">
        <v>27</v>
      </c>
      <c r="B6" s="18">
        <v>1.05</v>
      </c>
      <c r="C6" s="18" t="s">
        <v>51</v>
      </c>
      <c r="D6" s="56" t="s">
        <v>52</v>
      </c>
      <c r="E6" s="18" t="s">
        <v>53</v>
      </c>
      <c r="F6" s="44" t="s">
        <v>54</v>
      </c>
      <c r="G6" s="44" t="s">
        <v>39</v>
      </c>
      <c r="H6" s="18" t="s">
        <v>33</v>
      </c>
      <c r="I6" s="18" t="s">
        <v>47</v>
      </c>
      <c r="J6" s="19"/>
      <c r="K6" s="69" t="s">
        <v>55</v>
      </c>
      <c r="L6" s="2">
        <v>3</v>
      </c>
      <c r="M6" s="2">
        <v>1</v>
      </c>
      <c r="N6" s="2">
        <v>2</v>
      </c>
      <c r="O6" s="2">
        <v>2</v>
      </c>
      <c r="P6" s="2">
        <v>3</v>
      </c>
      <c r="Q6" s="2">
        <v>3</v>
      </c>
      <c r="R6" s="2">
        <v>0</v>
      </c>
      <c r="S6" s="1">
        <f t="shared" si="0"/>
        <v>2</v>
      </c>
      <c r="T6" s="1" t="e">
        <f>($L6*#REF!)+($M6*#REF!)+($N6*#REF!)+($O6*#REF!)+($P6*#REF!)+($Q6*#REF!)+($R6*#REF!)</f>
        <v>#REF!</v>
      </c>
    </row>
    <row r="7" spans="1:20" ht="123.95">
      <c r="A7" s="83" t="s">
        <v>27</v>
      </c>
      <c r="B7" s="18">
        <v>1.06</v>
      </c>
      <c r="C7" s="18" t="s">
        <v>56</v>
      </c>
      <c r="D7" s="56" t="s">
        <v>57</v>
      </c>
      <c r="E7" s="18" t="s">
        <v>50</v>
      </c>
      <c r="F7" s="44"/>
      <c r="G7" s="44" t="s">
        <v>39</v>
      </c>
      <c r="H7" s="18" t="s">
        <v>33</v>
      </c>
      <c r="I7" s="18" t="s">
        <v>41</v>
      </c>
      <c r="J7" s="19"/>
      <c r="K7" s="69"/>
      <c r="L7" s="2">
        <v>3</v>
      </c>
      <c r="M7" s="2">
        <v>2</v>
      </c>
      <c r="N7" s="2">
        <v>2</v>
      </c>
      <c r="O7" s="2">
        <v>3</v>
      </c>
      <c r="P7" s="2">
        <v>3</v>
      </c>
      <c r="Q7" s="2">
        <v>2</v>
      </c>
      <c r="R7" s="2">
        <v>0</v>
      </c>
      <c r="S7" s="1">
        <f t="shared" si="0"/>
        <v>2.1428571428571428</v>
      </c>
      <c r="T7" s="1" t="e">
        <f>($L7*#REF!)+($M7*#REF!)+($N7*#REF!)+($O7*#REF!)+($P7*#REF!)+($Q7*#REF!)+($R7*#REF!)</f>
        <v>#REF!</v>
      </c>
    </row>
    <row r="8" spans="1:20" ht="62.1">
      <c r="A8" s="83" t="s">
        <v>27</v>
      </c>
      <c r="B8" s="18">
        <v>1.07</v>
      </c>
      <c r="C8" s="18" t="s">
        <v>58</v>
      </c>
      <c r="D8" s="56" t="s">
        <v>59</v>
      </c>
      <c r="E8" s="18" t="s">
        <v>60</v>
      </c>
      <c r="F8" s="44"/>
      <c r="G8" s="44" t="s">
        <v>39</v>
      </c>
      <c r="H8" s="18" t="s">
        <v>5</v>
      </c>
      <c r="I8" s="18" t="s">
        <v>47</v>
      </c>
      <c r="J8" s="19"/>
      <c r="K8" s="69"/>
      <c r="L8" s="2">
        <v>3</v>
      </c>
      <c r="M8" s="2">
        <v>2</v>
      </c>
      <c r="N8" s="2">
        <v>3</v>
      </c>
      <c r="O8" s="2">
        <v>3</v>
      </c>
      <c r="P8" s="2">
        <v>2</v>
      </c>
      <c r="Q8" s="2">
        <v>2</v>
      </c>
      <c r="R8" s="2">
        <v>0</v>
      </c>
      <c r="S8" s="1">
        <f t="shared" si="0"/>
        <v>2.1428571428571428</v>
      </c>
      <c r="T8" s="1" t="e">
        <f>($L8*#REF!)+($M8*#REF!)+($N8*#REF!)+($O8*#REF!)+($P8*#REF!)+($Q8*#REF!)+($R8*#REF!)</f>
        <v>#REF!</v>
      </c>
    </row>
    <row r="9" spans="1:20" ht="93">
      <c r="A9" s="83" t="s">
        <v>27</v>
      </c>
      <c r="B9" s="18">
        <v>1.08</v>
      </c>
      <c r="C9" s="18" t="s">
        <v>61</v>
      </c>
      <c r="D9" s="56" t="s">
        <v>62</v>
      </c>
      <c r="E9" s="18" t="s">
        <v>63</v>
      </c>
      <c r="F9" s="44" t="s">
        <v>64</v>
      </c>
      <c r="G9" s="44" t="s">
        <v>39</v>
      </c>
      <c r="H9" s="18" t="s">
        <v>40</v>
      </c>
      <c r="I9" s="18" t="s">
        <v>34</v>
      </c>
      <c r="J9" s="19"/>
      <c r="K9" s="69"/>
      <c r="L9" s="2">
        <v>3</v>
      </c>
      <c r="M9" s="2">
        <v>2</v>
      </c>
      <c r="N9" s="2">
        <v>3</v>
      </c>
      <c r="O9" s="2">
        <v>3</v>
      </c>
      <c r="P9" s="2">
        <v>2</v>
      </c>
      <c r="Q9" s="2">
        <v>2</v>
      </c>
      <c r="R9" s="2">
        <v>0</v>
      </c>
      <c r="S9" s="1">
        <f t="shared" si="0"/>
        <v>2.1428571428571428</v>
      </c>
      <c r="T9" s="1" t="e">
        <f>($L9*#REF!)+($M9*#REF!)+($N9*#REF!)+($O9*#REF!)+($P9*#REF!)+($Q9*#REF!)+($R9*#REF!)</f>
        <v>#REF!</v>
      </c>
    </row>
    <row r="10" spans="1:20" ht="108.6">
      <c r="A10" s="83" t="s">
        <v>27</v>
      </c>
      <c r="B10" s="18">
        <v>1.0900000000000001</v>
      </c>
      <c r="C10" s="18" t="s">
        <v>65</v>
      </c>
      <c r="D10" s="56" t="s">
        <v>66</v>
      </c>
      <c r="E10" s="18" t="s">
        <v>67</v>
      </c>
      <c r="F10" s="44" t="s">
        <v>38</v>
      </c>
      <c r="G10" s="44" t="s">
        <v>39</v>
      </c>
      <c r="H10" s="18" t="s">
        <v>40</v>
      </c>
      <c r="I10" s="18" t="s">
        <v>34</v>
      </c>
      <c r="J10" s="19"/>
      <c r="K10" s="69"/>
      <c r="L10" s="2">
        <v>3</v>
      </c>
      <c r="M10" s="2">
        <v>2</v>
      </c>
      <c r="N10" s="2">
        <v>2</v>
      </c>
      <c r="O10" s="2">
        <v>3</v>
      </c>
      <c r="P10" s="2">
        <v>3</v>
      </c>
      <c r="Q10" s="2">
        <v>3</v>
      </c>
      <c r="R10" s="2">
        <v>0</v>
      </c>
      <c r="S10" s="1">
        <f t="shared" si="0"/>
        <v>2.2857142857142856</v>
      </c>
      <c r="T10" s="1" t="e">
        <f>($L10*#REF!)+($M10*#REF!)+($N10*#REF!)+($O10*#REF!)+($P10*#REF!)+($Q10*#REF!)+($R10*#REF!)</f>
        <v>#REF!</v>
      </c>
    </row>
    <row r="11" spans="1:20" ht="93">
      <c r="A11" s="83" t="s">
        <v>27</v>
      </c>
      <c r="B11" s="18">
        <v>1.1000000000000001</v>
      </c>
      <c r="C11" s="18" t="s">
        <v>68</v>
      </c>
      <c r="D11" s="56" t="s">
        <v>69</v>
      </c>
      <c r="E11" s="18" t="s">
        <v>53</v>
      </c>
      <c r="F11" s="44" t="s">
        <v>54</v>
      </c>
      <c r="G11" s="44" t="s">
        <v>32</v>
      </c>
      <c r="H11" s="18" t="s">
        <v>40</v>
      </c>
      <c r="I11" s="18" t="s">
        <v>47</v>
      </c>
      <c r="J11" s="19"/>
      <c r="K11" s="69"/>
      <c r="L11" s="2">
        <v>3</v>
      </c>
      <c r="M11" s="2">
        <v>2</v>
      </c>
      <c r="N11" s="2">
        <v>3</v>
      </c>
      <c r="O11" s="2">
        <v>3</v>
      </c>
      <c r="P11" s="2">
        <v>3</v>
      </c>
      <c r="Q11" s="2">
        <v>3</v>
      </c>
      <c r="R11" s="2">
        <v>0</v>
      </c>
      <c r="S11" s="1">
        <f t="shared" si="0"/>
        <v>2.4285714285714284</v>
      </c>
      <c r="T11" s="1" t="e">
        <f>($L11*#REF!)+($M11*#REF!)+($N11*#REF!)+($O11*#REF!)+($P11*#REF!)+($Q11*#REF!)+($R11*#REF!)</f>
        <v>#REF!</v>
      </c>
    </row>
    <row r="12" spans="1:20" ht="62.1">
      <c r="A12" s="83" t="s">
        <v>27</v>
      </c>
      <c r="B12" s="18">
        <v>1.1100000000000001</v>
      </c>
      <c r="C12" s="18" t="s">
        <v>70</v>
      </c>
      <c r="D12" s="56" t="s">
        <v>71</v>
      </c>
      <c r="E12" s="18" t="s">
        <v>72</v>
      </c>
      <c r="F12" s="44"/>
      <c r="G12" s="44" t="s">
        <v>32</v>
      </c>
      <c r="H12" s="18" t="s">
        <v>46</v>
      </c>
      <c r="I12" s="18" t="s">
        <v>47</v>
      </c>
      <c r="J12" s="20" t="s">
        <v>73</v>
      </c>
      <c r="K12" s="69" t="s">
        <v>74</v>
      </c>
      <c r="L12" s="2">
        <v>2</v>
      </c>
      <c r="M12" s="2">
        <v>1</v>
      </c>
      <c r="N12" s="2">
        <v>2</v>
      </c>
      <c r="O12" s="2">
        <v>2</v>
      </c>
      <c r="P12" s="2">
        <v>2</v>
      </c>
      <c r="Q12" s="2">
        <v>2</v>
      </c>
      <c r="R12" s="2">
        <v>0</v>
      </c>
      <c r="S12" s="1">
        <f t="shared" si="0"/>
        <v>1.5714285714285714</v>
      </c>
      <c r="T12" s="1" t="e">
        <f>($L12*#REF!)+($M12*#REF!)+($N12*#REF!)+($O12*#REF!)+($P12*#REF!)+($Q12*#REF!)+($R12*#REF!)</f>
        <v>#REF!</v>
      </c>
    </row>
    <row r="13" spans="1:20" ht="108.6">
      <c r="A13" s="83" t="s">
        <v>27</v>
      </c>
      <c r="B13" s="18">
        <v>1.1200000000000001</v>
      </c>
      <c r="C13" s="18" t="s">
        <v>75</v>
      </c>
      <c r="D13" s="56" t="s">
        <v>76</v>
      </c>
      <c r="E13" s="18" t="s">
        <v>77</v>
      </c>
      <c r="F13" s="44" t="s">
        <v>78</v>
      </c>
      <c r="G13" s="44" t="s">
        <v>39</v>
      </c>
      <c r="H13" s="18" t="s">
        <v>40</v>
      </c>
      <c r="I13" s="18" t="s">
        <v>41</v>
      </c>
      <c r="J13" s="20" t="s">
        <v>79</v>
      </c>
      <c r="K13" s="69" t="s">
        <v>80</v>
      </c>
      <c r="L13" s="2">
        <v>3</v>
      </c>
      <c r="M13" s="2">
        <v>2</v>
      </c>
      <c r="N13" s="2">
        <v>3</v>
      </c>
      <c r="O13" s="2">
        <v>3</v>
      </c>
      <c r="P13" s="2">
        <v>3</v>
      </c>
      <c r="Q13" s="2">
        <v>3</v>
      </c>
      <c r="R13" s="2">
        <v>0</v>
      </c>
      <c r="S13" s="1">
        <f t="shared" si="0"/>
        <v>2.4285714285714284</v>
      </c>
      <c r="T13" s="1" t="e">
        <f>($L13*#REF!)+($M13*#REF!)+($N13*#REF!)+($O13*#REF!)+($P13*#REF!)+($Q13*#REF!)+($R13*#REF!)</f>
        <v>#REF!</v>
      </c>
    </row>
    <row r="14" spans="1:20" ht="155.1">
      <c r="A14" s="83" t="s">
        <v>27</v>
      </c>
      <c r="B14" s="18">
        <v>1.1299999999999999</v>
      </c>
      <c r="C14" s="18" t="s">
        <v>81</v>
      </c>
      <c r="D14" s="56" t="s">
        <v>82</v>
      </c>
      <c r="E14" s="18" t="s">
        <v>83</v>
      </c>
      <c r="F14" s="44"/>
      <c r="G14" s="44" t="s">
        <v>32</v>
      </c>
      <c r="H14" s="18" t="s">
        <v>46</v>
      </c>
      <c r="I14" s="18" t="s">
        <v>41</v>
      </c>
      <c r="J14" s="19"/>
      <c r="K14" s="69"/>
      <c r="L14" s="2">
        <v>2</v>
      </c>
      <c r="M14" s="2">
        <v>2</v>
      </c>
      <c r="N14" s="2">
        <v>2</v>
      </c>
      <c r="O14" s="2">
        <v>2</v>
      </c>
      <c r="P14" s="2">
        <v>3</v>
      </c>
      <c r="Q14" s="2">
        <v>3</v>
      </c>
      <c r="R14" s="2">
        <v>1</v>
      </c>
      <c r="S14" s="1">
        <f t="shared" si="0"/>
        <v>2.1428571428571428</v>
      </c>
      <c r="T14" s="1" t="e">
        <f>($L14*#REF!)+($M14*#REF!)+($N14*#REF!)+($O14*#REF!)+($P14*#REF!)+($Q14*#REF!)+($R14*#REF!)</f>
        <v>#REF!</v>
      </c>
    </row>
    <row r="15" spans="1:20" ht="77.45">
      <c r="A15" s="83" t="s">
        <v>27</v>
      </c>
      <c r="B15" s="18">
        <v>1.1399999999999999</v>
      </c>
      <c r="C15" s="18" t="s">
        <v>84</v>
      </c>
      <c r="D15" s="56" t="s">
        <v>85</v>
      </c>
      <c r="E15" s="18" t="s">
        <v>86</v>
      </c>
      <c r="F15" s="44" t="s">
        <v>31</v>
      </c>
      <c r="G15" s="44" t="s">
        <v>32</v>
      </c>
      <c r="H15" s="18" t="s">
        <v>5</v>
      </c>
      <c r="I15" s="18" t="s">
        <v>41</v>
      </c>
      <c r="J15" s="19"/>
      <c r="K15" s="69" t="s">
        <v>87</v>
      </c>
      <c r="L15" s="2">
        <v>3</v>
      </c>
      <c r="M15" s="2">
        <v>1</v>
      </c>
      <c r="N15" s="2">
        <v>2</v>
      </c>
      <c r="O15" s="2">
        <v>2</v>
      </c>
      <c r="P15" s="2">
        <v>3</v>
      </c>
      <c r="Q15" s="2">
        <v>3</v>
      </c>
      <c r="R15" s="2">
        <v>1</v>
      </c>
      <c r="S15" s="1">
        <f t="shared" si="0"/>
        <v>2.1428571428571428</v>
      </c>
      <c r="T15" s="1" t="e">
        <f>($L15*#REF!)+($M15*#REF!)+($N15*#REF!)+($O15*#REF!)+($P15*#REF!)+($Q15*#REF!)+($R15*#REF!)</f>
        <v>#REF!</v>
      </c>
    </row>
    <row r="16" spans="1:20" ht="62.1">
      <c r="A16" s="83" t="s">
        <v>27</v>
      </c>
      <c r="B16" s="18">
        <v>1.1499999999999999</v>
      </c>
      <c r="C16" s="18" t="s">
        <v>88</v>
      </c>
      <c r="D16" s="56" t="s">
        <v>89</v>
      </c>
      <c r="E16" s="18" t="s">
        <v>50</v>
      </c>
      <c r="F16" s="44" t="s">
        <v>78</v>
      </c>
      <c r="G16" s="44" t="s">
        <v>39</v>
      </c>
      <c r="H16" s="18" t="s">
        <v>40</v>
      </c>
      <c r="I16" s="18" t="s">
        <v>41</v>
      </c>
      <c r="J16" s="20" t="s">
        <v>90</v>
      </c>
      <c r="K16" s="69" t="s">
        <v>91</v>
      </c>
      <c r="L16" s="2">
        <v>3</v>
      </c>
      <c r="M16" s="2">
        <v>1</v>
      </c>
      <c r="N16" s="2">
        <v>3</v>
      </c>
      <c r="O16" s="2">
        <v>2</v>
      </c>
      <c r="P16" s="2">
        <v>3</v>
      </c>
      <c r="Q16" s="2">
        <v>3</v>
      </c>
      <c r="R16" s="2">
        <v>1</v>
      </c>
      <c r="S16" s="1">
        <f t="shared" si="0"/>
        <v>2.2857142857142856</v>
      </c>
      <c r="T16" s="1" t="e">
        <f>($L16*#REF!)+($M16*#REF!)+($N16*#REF!)+($O16*#REF!)+($P16*#REF!)+($Q16*#REF!)+($R16*#REF!)</f>
        <v>#REF!</v>
      </c>
    </row>
    <row r="17" spans="1:20" ht="77.45">
      <c r="A17" s="83" t="s">
        <v>27</v>
      </c>
      <c r="B17" s="18">
        <v>1.1599999999999999</v>
      </c>
      <c r="C17" s="18" t="s">
        <v>92</v>
      </c>
      <c r="D17" s="56" t="s">
        <v>93</v>
      </c>
      <c r="E17" s="18" t="s">
        <v>94</v>
      </c>
      <c r="F17" s="44"/>
      <c r="G17" s="44" t="s">
        <v>32</v>
      </c>
      <c r="H17" s="18" t="s">
        <v>46</v>
      </c>
      <c r="I17" s="18" t="s">
        <v>41</v>
      </c>
      <c r="J17" s="19"/>
      <c r="K17" s="69" t="s">
        <v>95</v>
      </c>
      <c r="L17" s="2">
        <v>3</v>
      </c>
      <c r="M17" s="2">
        <v>1</v>
      </c>
      <c r="N17" s="2">
        <v>2</v>
      </c>
      <c r="O17" s="2">
        <v>2</v>
      </c>
      <c r="P17" s="2">
        <v>3</v>
      </c>
      <c r="Q17" s="2">
        <v>3</v>
      </c>
      <c r="R17" s="2">
        <v>1</v>
      </c>
      <c r="S17" s="1">
        <f t="shared" si="0"/>
        <v>2.1428571428571428</v>
      </c>
      <c r="T17" s="1" t="e">
        <f>($L17*#REF!)+($M17*#REF!)+($N17*#REF!)+($O17*#REF!)+($P17*#REF!)+($Q17*#REF!)+($R17*#REF!)</f>
        <v>#REF!</v>
      </c>
    </row>
    <row r="18" spans="1:20" ht="77.45">
      <c r="A18" s="83" t="s">
        <v>27</v>
      </c>
      <c r="B18" s="18">
        <v>1.17</v>
      </c>
      <c r="C18" s="18" t="s">
        <v>96</v>
      </c>
      <c r="D18" s="56" t="s">
        <v>97</v>
      </c>
      <c r="E18" s="18" t="s">
        <v>98</v>
      </c>
      <c r="F18" s="44" t="s">
        <v>78</v>
      </c>
      <c r="G18" s="44" t="s">
        <v>39</v>
      </c>
      <c r="H18" s="18" t="s">
        <v>40</v>
      </c>
      <c r="I18" s="18" t="s">
        <v>41</v>
      </c>
      <c r="J18" s="19"/>
      <c r="K18" s="69" t="s">
        <v>99</v>
      </c>
      <c r="L18" s="2">
        <v>2</v>
      </c>
      <c r="M18" s="2">
        <v>1</v>
      </c>
      <c r="N18" s="2">
        <v>2</v>
      </c>
      <c r="O18" s="2">
        <v>3</v>
      </c>
      <c r="P18" s="2">
        <v>2</v>
      </c>
      <c r="Q18" s="2">
        <v>2</v>
      </c>
      <c r="R18" s="2">
        <v>1</v>
      </c>
      <c r="S18" s="1">
        <f t="shared" si="0"/>
        <v>1.8571428571428572</v>
      </c>
      <c r="T18" s="1" t="e">
        <f>($L18*#REF!)+($M18*#REF!)+($N18*#REF!)+($O18*#REF!)+($P18*#REF!)+($Q18*#REF!)+($R18*#REF!)</f>
        <v>#REF!</v>
      </c>
    </row>
    <row r="19" spans="1:20" ht="139.5">
      <c r="A19" s="83" t="s">
        <v>27</v>
      </c>
      <c r="B19" s="18">
        <v>1.18</v>
      </c>
      <c r="C19" s="18" t="s">
        <v>100</v>
      </c>
      <c r="D19" s="56" t="s">
        <v>101</v>
      </c>
      <c r="E19" s="18" t="s">
        <v>102</v>
      </c>
      <c r="F19" s="44" t="s">
        <v>78</v>
      </c>
      <c r="G19" s="44" t="s">
        <v>32</v>
      </c>
      <c r="H19" s="18" t="s">
        <v>46</v>
      </c>
      <c r="I19" s="18" t="s">
        <v>41</v>
      </c>
      <c r="J19" s="19"/>
      <c r="K19" s="69" t="s">
        <v>103</v>
      </c>
      <c r="L19" s="2">
        <v>3</v>
      </c>
      <c r="M19" s="2">
        <v>2</v>
      </c>
      <c r="N19" s="2">
        <v>3</v>
      </c>
      <c r="O19" s="2">
        <v>2</v>
      </c>
      <c r="P19" s="2">
        <v>3</v>
      </c>
      <c r="Q19" s="2">
        <v>3</v>
      </c>
      <c r="R19" s="2">
        <v>0</v>
      </c>
      <c r="S19" s="1">
        <f t="shared" si="0"/>
        <v>2.2857142857142856</v>
      </c>
      <c r="T19" s="1" t="e">
        <f>($L19*#REF!)+($M19*#REF!)+($N19*#REF!)+($O19*#REF!)+($P19*#REF!)+($Q19*#REF!)+($R19*#REF!)</f>
        <v>#REF!</v>
      </c>
    </row>
    <row r="20" spans="1:20" ht="77.45">
      <c r="A20" s="83" t="s">
        <v>27</v>
      </c>
      <c r="B20" s="18">
        <v>1.19</v>
      </c>
      <c r="C20" s="18" t="s">
        <v>104</v>
      </c>
      <c r="D20" s="56" t="s">
        <v>105</v>
      </c>
      <c r="E20" s="18" t="s">
        <v>106</v>
      </c>
      <c r="F20" s="44"/>
      <c r="G20" s="44" t="s">
        <v>39</v>
      </c>
      <c r="H20" s="18" t="s">
        <v>40</v>
      </c>
      <c r="I20" s="18" t="s">
        <v>41</v>
      </c>
      <c r="J20" s="19"/>
      <c r="K20" s="69" t="s">
        <v>107</v>
      </c>
      <c r="L20" s="2">
        <v>3</v>
      </c>
      <c r="M20" s="2">
        <v>2</v>
      </c>
      <c r="N20" s="2">
        <v>3</v>
      </c>
      <c r="O20" s="2">
        <v>2</v>
      </c>
      <c r="P20" s="2">
        <v>3</v>
      </c>
      <c r="Q20" s="2">
        <v>3</v>
      </c>
      <c r="R20" s="2">
        <v>0</v>
      </c>
      <c r="S20" s="1">
        <f t="shared" si="0"/>
        <v>2.2857142857142856</v>
      </c>
      <c r="T20" s="1" t="e">
        <f>($L20*#REF!)+($M20*#REF!)+($N20*#REF!)+($O20*#REF!)+($P20*#REF!)+($Q20*#REF!)+($R20*#REF!)</f>
        <v>#REF!</v>
      </c>
    </row>
    <row r="21" spans="1:20" ht="62.1">
      <c r="A21" s="83" t="s">
        <v>27</v>
      </c>
      <c r="B21" s="18">
        <v>1.2</v>
      </c>
      <c r="C21" s="18" t="s">
        <v>108</v>
      </c>
      <c r="D21" s="56" t="s">
        <v>109</v>
      </c>
      <c r="E21" s="18" t="s">
        <v>63</v>
      </c>
      <c r="F21" s="44"/>
      <c r="G21" s="44" t="s">
        <v>39</v>
      </c>
      <c r="H21" s="18" t="s">
        <v>46</v>
      </c>
      <c r="I21" s="18" t="s">
        <v>41</v>
      </c>
      <c r="J21" s="19"/>
      <c r="K21" s="69" t="s">
        <v>110</v>
      </c>
      <c r="L21" s="2">
        <v>3</v>
      </c>
      <c r="M21" s="2">
        <v>2</v>
      </c>
      <c r="N21" s="2">
        <v>3</v>
      </c>
      <c r="O21" s="2">
        <v>3</v>
      </c>
      <c r="P21" s="2">
        <v>3</v>
      </c>
      <c r="Q21" s="2">
        <v>3</v>
      </c>
      <c r="R21" s="2">
        <v>0</v>
      </c>
      <c r="S21" s="1">
        <f t="shared" si="0"/>
        <v>2.4285714285714284</v>
      </c>
      <c r="T21" s="1" t="e">
        <f>($L21*#REF!)+($M21*#REF!)+($N21*#REF!)+($O21*#REF!)+($P21*#REF!)+($Q21*#REF!)+($R21*#REF!)</f>
        <v>#REF!</v>
      </c>
    </row>
    <row r="22" spans="1:20" ht="77.45">
      <c r="A22" s="83" t="s">
        <v>27</v>
      </c>
      <c r="B22" s="18">
        <v>1.21</v>
      </c>
      <c r="C22" s="18" t="s">
        <v>111</v>
      </c>
      <c r="D22" s="56" t="s">
        <v>112</v>
      </c>
      <c r="E22" s="18" t="s">
        <v>113</v>
      </c>
      <c r="F22" s="44" t="s">
        <v>31</v>
      </c>
      <c r="G22" s="44" t="s">
        <v>32</v>
      </c>
      <c r="H22" s="18" t="s">
        <v>46</v>
      </c>
      <c r="I22" s="18" t="s">
        <v>41</v>
      </c>
      <c r="J22" s="20" t="s">
        <v>114</v>
      </c>
      <c r="K22" s="69"/>
      <c r="L22" s="2">
        <v>3</v>
      </c>
      <c r="M22" s="2">
        <v>2</v>
      </c>
      <c r="N22" s="2">
        <v>2</v>
      </c>
      <c r="O22" s="2">
        <v>2</v>
      </c>
      <c r="P22" s="2">
        <v>2</v>
      </c>
      <c r="Q22" s="2">
        <v>3</v>
      </c>
      <c r="R22" s="2">
        <v>0</v>
      </c>
      <c r="S22" s="1">
        <f t="shared" si="0"/>
        <v>2</v>
      </c>
      <c r="T22" s="1" t="e">
        <f>($L22*#REF!)+($M22*#REF!)+($N22*#REF!)+($O22*#REF!)+($P22*#REF!)+($Q22*#REF!)+($R22*#REF!)</f>
        <v>#REF!</v>
      </c>
    </row>
    <row r="23" spans="1:20" ht="108.6">
      <c r="A23" s="83" t="s">
        <v>27</v>
      </c>
      <c r="B23" s="18">
        <v>1.22</v>
      </c>
      <c r="C23" s="18" t="s">
        <v>115</v>
      </c>
      <c r="D23" s="56" t="s">
        <v>116</v>
      </c>
      <c r="E23" s="18" t="s">
        <v>117</v>
      </c>
      <c r="F23" s="44" t="s">
        <v>38</v>
      </c>
      <c r="G23" s="44" t="s">
        <v>32</v>
      </c>
      <c r="H23" s="18" t="s">
        <v>40</v>
      </c>
      <c r="I23" s="18" t="s">
        <v>47</v>
      </c>
      <c r="J23" s="19"/>
      <c r="K23" s="69"/>
      <c r="L23" s="2">
        <v>3</v>
      </c>
      <c r="M23" s="2">
        <v>2</v>
      </c>
      <c r="N23" s="2">
        <v>2</v>
      </c>
      <c r="O23" s="2">
        <v>2</v>
      </c>
      <c r="P23" s="2">
        <v>3</v>
      </c>
      <c r="Q23" s="2">
        <v>3</v>
      </c>
      <c r="R23" s="2">
        <v>0</v>
      </c>
      <c r="S23" s="1">
        <f t="shared" si="0"/>
        <v>2.1428571428571428</v>
      </c>
      <c r="T23" s="1" t="e">
        <f>($L23*#REF!)+($M23*#REF!)+($N23*#REF!)+($O23*#REF!)+($P23*#REF!)+($Q23*#REF!)+($R23*#REF!)</f>
        <v>#REF!</v>
      </c>
    </row>
    <row r="24" spans="1:20" ht="108.6">
      <c r="A24" s="83" t="s">
        <v>27</v>
      </c>
      <c r="B24" s="18">
        <v>1.23</v>
      </c>
      <c r="C24" s="18" t="s">
        <v>118</v>
      </c>
      <c r="D24" s="56" t="s">
        <v>119</v>
      </c>
      <c r="E24" s="18" t="s">
        <v>120</v>
      </c>
      <c r="F24" s="44" t="s">
        <v>121</v>
      </c>
      <c r="G24" s="44" t="s">
        <v>39</v>
      </c>
      <c r="H24" s="18" t="s">
        <v>46</v>
      </c>
      <c r="I24" s="18" t="s">
        <v>47</v>
      </c>
      <c r="J24" s="19"/>
      <c r="K24" s="69"/>
      <c r="L24" s="2">
        <v>3</v>
      </c>
      <c r="M24" s="2">
        <v>2</v>
      </c>
      <c r="N24" s="2">
        <v>3</v>
      </c>
      <c r="O24" s="2">
        <v>3</v>
      </c>
      <c r="P24" s="2">
        <v>3</v>
      </c>
      <c r="Q24" s="2">
        <v>3</v>
      </c>
      <c r="R24" s="2">
        <v>0</v>
      </c>
      <c r="S24" s="1">
        <f t="shared" si="0"/>
        <v>2.4285714285714284</v>
      </c>
      <c r="T24" s="1" t="e">
        <f>($L24*#REF!)+($M24*#REF!)+($N24*#REF!)+($O24*#REF!)+($P24*#REF!)+($Q24*#REF!)+($R24*#REF!)</f>
        <v>#REF!</v>
      </c>
    </row>
    <row r="25" spans="1:20" ht="62.1">
      <c r="A25" s="83" t="s">
        <v>27</v>
      </c>
      <c r="B25" s="18">
        <v>1.24</v>
      </c>
      <c r="C25" s="18" t="s">
        <v>122</v>
      </c>
      <c r="D25" s="56" t="s">
        <v>123</v>
      </c>
      <c r="E25" s="18" t="s">
        <v>124</v>
      </c>
      <c r="F25" s="44"/>
      <c r="G25" s="44" t="s">
        <v>39</v>
      </c>
      <c r="H25" s="18" t="s">
        <v>40</v>
      </c>
      <c r="I25" s="18" t="s">
        <v>47</v>
      </c>
      <c r="J25" s="20" t="s">
        <v>125</v>
      </c>
      <c r="K25" s="69" t="s">
        <v>126</v>
      </c>
      <c r="L25" s="2">
        <v>3</v>
      </c>
      <c r="M25" s="2">
        <v>2</v>
      </c>
      <c r="N25" s="2">
        <v>3</v>
      </c>
      <c r="O25" s="2">
        <v>2</v>
      </c>
      <c r="P25" s="2">
        <v>3</v>
      </c>
      <c r="Q25" s="2">
        <v>3</v>
      </c>
      <c r="R25" s="2">
        <v>0</v>
      </c>
      <c r="S25" s="1">
        <f t="shared" si="0"/>
        <v>2.2857142857142856</v>
      </c>
      <c r="T25" s="1" t="e">
        <f>($L25*#REF!)+($M25*#REF!)+($N25*#REF!)+($O25*#REF!)+($P25*#REF!)+($Q25*#REF!)+($R25*#REF!)</f>
        <v>#REF!</v>
      </c>
    </row>
    <row r="26" spans="1:20" ht="93">
      <c r="A26" s="83" t="s">
        <v>27</v>
      </c>
      <c r="B26" s="18">
        <v>1.24999999999999</v>
      </c>
      <c r="C26" s="18" t="s">
        <v>127</v>
      </c>
      <c r="D26" s="56" t="s">
        <v>128</v>
      </c>
      <c r="E26" s="18" t="s">
        <v>129</v>
      </c>
      <c r="F26" s="44"/>
      <c r="G26" s="44" t="s">
        <v>32</v>
      </c>
      <c r="H26" s="18" t="s">
        <v>40</v>
      </c>
      <c r="I26" s="18" t="s">
        <v>47</v>
      </c>
      <c r="J26" s="19"/>
      <c r="K26" s="69"/>
      <c r="L26" s="2">
        <v>3</v>
      </c>
      <c r="M26" s="2">
        <v>2</v>
      </c>
      <c r="N26" s="2">
        <v>2</v>
      </c>
      <c r="O26" s="2">
        <v>2</v>
      </c>
      <c r="P26" s="2">
        <v>3</v>
      </c>
      <c r="Q26" s="2">
        <v>3</v>
      </c>
      <c r="R26" s="2">
        <v>0</v>
      </c>
      <c r="S26" s="1">
        <f t="shared" si="0"/>
        <v>2.1428571428571428</v>
      </c>
      <c r="T26" s="1" t="e">
        <f>($L26*#REF!)+($M26*#REF!)+($N26*#REF!)+($O26*#REF!)+($P26*#REF!)+($Q26*#REF!)+($R26*#REF!)</f>
        <v>#REF!</v>
      </c>
    </row>
    <row r="27" spans="1:20" ht="93">
      <c r="A27" s="83" t="s">
        <v>27</v>
      </c>
      <c r="B27" s="18">
        <v>1.25999999999999</v>
      </c>
      <c r="C27" s="18" t="s">
        <v>130</v>
      </c>
      <c r="D27" s="56" t="s">
        <v>131</v>
      </c>
      <c r="E27" s="18" t="s">
        <v>132</v>
      </c>
      <c r="F27" s="44" t="s">
        <v>78</v>
      </c>
      <c r="G27" s="44" t="s">
        <v>39</v>
      </c>
      <c r="H27" s="18" t="s">
        <v>40</v>
      </c>
      <c r="I27" s="18" t="s">
        <v>47</v>
      </c>
      <c r="J27" s="19"/>
      <c r="K27" s="69" t="s">
        <v>133</v>
      </c>
      <c r="L27" s="2">
        <v>3</v>
      </c>
      <c r="M27" s="2">
        <v>2</v>
      </c>
      <c r="N27" s="2">
        <v>3</v>
      </c>
      <c r="O27" s="2">
        <v>2</v>
      </c>
      <c r="P27" s="2">
        <v>3</v>
      </c>
      <c r="Q27" s="2">
        <v>3</v>
      </c>
      <c r="R27" s="2">
        <v>0</v>
      </c>
      <c r="S27" s="1">
        <f t="shared" si="0"/>
        <v>2.2857142857142856</v>
      </c>
      <c r="T27" s="1" t="e">
        <f>($L27*#REF!)+($M27*#REF!)+($N27*#REF!)+($O27*#REF!)+($P27*#REF!)+($Q27*#REF!)+($R27*#REF!)</f>
        <v>#REF!</v>
      </c>
    </row>
    <row r="28" spans="1:20" ht="123.95">
      <c r="A28" s="83" t="s">
        <v>27</v>
      </c>
      <c r="B28" s="18">
        <v>1.26999999999999</v>
      </c>
      <c r="C28" s="18" t="s">
        <v>134</v>
      </c>
      <c r="D28" s="56" t="s">
        <v>135</v>
      </c>
      <c r="E28" s="18" t="s">
        <v>136</v>
      </c>
      <c r="F28" s="44" t="s">
        <v>78</v>
      </c>
      <c r="G28" s="44" t="s">
        <v>32</v>
      </c>
      <c r="H28" s="18" t="s">
        <v>40</v>
      </c>
      <c r="I28" s="18" t="s">
        <v>47</v>
      </c>
      <c r="J28" s="19"/>
      <c r="K28" s="69" t="s">
        <v>137</v>
      </c>
      <c r="L28" s="2">
        <v>3</v>
      </c>
      <c r="M28" s="2">
        <v>2</v>
      </c>
      <c r="N28" s="2">
        <v>2</v>
      </c>
      <c r="O28" s="2">
        <v>2</v>
      </c>
      <c r="P28" s="2">
        <v>3</v>
      </c>
      <c r="Q28" s="2">
        <v>3</v>
      </c>
      <c r="R28" s="2">
        <v>0</v>
      </c>
      <c r="S28" s="1">
        <f t="shared" si="0"/>
        <v>2.1428571428571428</v>
      </c>
      <c r="T28" s="1" t="e">
        <f>($L28*#REF!)+($M28*#REF!)+($N28*#REF!)+($O28*#REF!)+($P28*#REF!)+($Q28*#REF!)+($R28*#REF!)</f>
        <v>#REF!</v>
      </c>
    </row>
    <row r="29" spans="1:20" ht="93">
      <c r="A29" s="83" t="s">
        <v>27</v>
      </c>
      <c r="B29" s="18">
        <v>1.27999999999999</v>
      </c>
      <c r="C29" s="18" t="s">
        <v>138</v>
      </c>
      <c r="D29" s="56" t="s">
        <v>139</v>
      </c>
      <c r="E29" s="18" t="s">
        <v>63</v>
      </c>
      <c r="F29" s="44" t="s">
        <v>54</v>
      </c>
      <c r="G29" s="44" t="s">
        <v>39</v>
      </c>
      <c r="H29" s="18" t="s">
        <v>5</v>
      </c>
      <c r="I29" s="18" t="s">
        <v>140</v>
      </c>
      <c r="J29" s="19"/>
      <c r="K29" s="69" t="s">
        <v>141</v>
      </c>
      <c r="L29" s="2">
        <v>3</v>
      </c>
      <c r="M29" s="2">
        <v>2</v>
      </c>
      <c r="N29" s="2">
        <v>2</v>
      </c>
      <c r="O29" s="2">
        <v>2</v>
      </c>
      <c r="P29" s="2">
        <v>3</v>
      </c>
      <c r="Q29" s="2">
        <v>3</v>
      </c>
      <c r="R29" s="2">
        <v>0</v>
      </c>
      <c r="S29" s="1">
        <f t="shared" si="0"/>
        <v>2.1428571428571428</v>
      </c>
      <c r="T29" s="1" t="e">
        <f>($L29*#REF!)+($M29*#REF!)+($N29*#REF!)+($O29*#REF!)+($P29*#REF!)+($Q29*#REF!)+($R29*#REF!)</f>
        <v>#REF!</v>
      </c>
    </row>
    <row r="30" spans="1:20" ht="108.6">
      <c r="A30" s="83" t="s">
        <v>27</v>
      </c>
      <c r="B30" s="18">
        <v>1.28999999999999</v>
      </c>
      <c r="C30" s="18" t="s">
        <v>142</v>
      </c>
      <c r="D30" s="56" t="s">
        <v>143</v>
      </c>
      <c r="E30" s="18" t="s">
        <v>30</v>
      </c>
      <c r="F30" s="44" t="s">
        <v>121</v>
      </c>
      <c r="G30" s="44" t="s">
        <v>32</v>
      </c>
      <c r="H30" s="18" t="s">
        <v>46</v>
      </c>
      <c r="I30" s="18" t="s">
        <v>140</v>
      </c>
      <c r="J30" s="19"/>
      <c r="K30" s="69" t="s">
        <v>144</v>
      </c>
      <c r="L30" s="2">
        <v>3</v>
      </c>
      <c r="M30" s="2">
        <v>2</v>
      </c>
      <c r="N30" s="2">
        <v>3</v>
      </c>
      <c r="O30" s="2">
        <v>2</v>
      </c>
      <c r="P30" s="2">
        <v>3</v>
      </c>
      <c r="Q30" s="2">
        <v>3</v>
      </c>
      <c r="R30" s="2">
        <v>0</v>
      </c>
      <c r="S30" s="1">
        <f t="shared" si="0"/>
        <v>2.2857142857142856</v>
      </c>
      <c r="T30" s="1" t="e">
        <f>($L30*#REF!)+($M30*#REF!)+($N30*#REF!)+($O30*#REF!)+($P30*#REF!)+($Q30*#REF!)+($R30*#REF!)</f>
        <v>#REF!</v>
      </c>
    </row>
    <row r="31" spans="1:20" ht="77.45">
      <c r="A31" s="83" t="s">
        <v>27</v>
      </c>
      <c r="B31" s="18">
        <v>1.2999999999999901</v>
      </c>
      <c r="C31" s="18" t="s">
        <v>145</v>
      </c>
      <c r="D31" s="56" t="s">
        <v>146</v>
      </c>
      <c r="E31" s="18" t="s">
        <v>30</v>
      </c>
      <c r="F31" s="44" t="s">
        <v>31</v>
      </c>
      <c r="G31" s="44" t="s">
        <v>39</v>
      </c>
      <c r="H31" s="18" t="s">
        <v>5</v>
      </c>
      <c r="I31" s="18" t="s">
        <v>140</v>
      </c>
      <c r="J31" s="19"/>
      <c r="K31" s="69" t="s">
        <v>147</v>
      </c>
      <c r="L31" s="2">
        <v>3</v>
      </c>
      <c r="M31" s="2">
        <v>2</v>
      </c>
      <c r="N31" s="2">
        <v>2</v>
      </c>
      <c r="O31" s="2">
        <v>2</v>
      </c>
      <c r="P31" s="2">
        <v>3</v>
      </c>
      <c r="Q31" s="2">
        <v>3</v>
      </c>
      <c r="R31" s="2">
        <v>0</v>
      </c>
      <c r="S31" s="1">
        <f t="shared" si="0"/>
        <v>2.1428571428571428</v>
      </c>
      <c r="T31" s="1" t="e">
        <f>($L31*#REF!)+($M31*#REF!)+($N31*#REF!)+($O31*#REF!)+($P31*#REF!)+($Q31*#REF!)+($R31*#REF!)</f>
        <v>#REF!</v>
      </c>
    </row>
    <row r="32" spans="1:20" ht="93">
      <c r="A32" s="83" t="s">
        <v>27</v>
      </c>
      <c r="B32" s="18">
        <v>1.3099999999999901</v>
      </c>
      <c r="C32" s="18" t="s">
        <v>148</v>
      </c>
      <c r="D32" s="56" t="s">
        <v>149</v>
      </c>
      <c r="E32" s="18" t="s">
        <v>136</v>
      </c>
      <c r="F32" s="44" t="s">
        <v>54</v>
      </c>
      <c r="G32" s="44" t="s">
        <v>32</v>
      </c>
      <c r="H32" s="18" t="s">
        <v>46</v>
      </c>
      <c r="I32" s="18" t="s">
        <v>140</v>
      </c>
      <c r="J32" s="19"/>
      <c r="K32" s="69" t="s">
        <v>150</v>
      </c>
      <c r="L32" s="2">
        <v>3</v>
      </c>
      <c r="M32" s="2">
        <v>2</v>
      </c>
      <c r="N32" s="2">
        <v>3</v>
      </c>
      <c r="O32" s="2">
        <v>2</v>
      </c>
      <c r="P32" s="2">
        <v>3</v>
      </c>
      <c r="Q32" s="2">
        <v>2</v>
      </c>
      <c r="R32" s="2">
        <v>0</v>
      </c>
      <c r="S32" s="1">
        <f t="shared" si="0"/>
        <v>2.1428571428571428</v>
      </c>
      <c r="T32" s="1" t="e">
        <f>($L32*#REF!)+($M32*#REF!)+($N32*#REF!)+($O32*#REF!)+($P32*#REF!)+($Q32*#REF!)+($R32*#REF!)</f>
        <v>#REF!</v>
      </c>
    </row>
    <row r="33" spans="1:20" ht="170.45">
      <c r="A33" s="83" t="s">
        <v>27</v>
      </c>
      <c r="B33" s="18">
        <v>1.3199999999999901</v>
      </c>
      <c r="C33" s="18" t="s">
        <v>151</v>
      </c>
      <c r="D33" s="56" t="s">
        <v>152</v>
      </c>
      <c r="E33" s="18" t="s">
        <v>63</v>
      </c>
      <c r="F33" s="44"/>
      <c r="G33" s="44" t="s">
        <v>32</v>
      </c>
      <c r="H33" s="18" t="s">
        <v>46</v>
      </c>
      <c r="I33" s="18" t="s">
        <v>140</v>
      </c>
      <c r="J33" s="19"/>
      <c r="K33" s="69"/>
      <c r="L33" s="2">
        <v>3</v>
      </c>
      <c r="M33" s="2">
        <v>2</v>
      </c>
      <c r="N33" s="2">
        <v>3</v>
      </c>
      <c r="O33" s="2">
        <v>3</v>
      </c>
      <c r="P33" s="2">
        <v>3</v>
      </c>
      <c r="Q33" s="2">
        <v>2</v>
      </c>
      <c r="R33" s="2">
        <v>0</v>
      </c>
      <c r="S33" s="1">
        <f t="shared" si="0"/>
        <v>2.2857142857142856</v>
      </c>
      <c r="T33" s="1" t="e">
        <f>($L33*#REF!)+($M33*#REF!)+($N33*#REF!)+($O33*#REF!)+($P33*#REF!)+($Q33*#REF!)+($R33*#REF!)</f>
        <v>#REF!</v>
      </c>
    </row>
    <row r="34" spans="1:20" ht="77.45">
      <c r="A34" s="83" t="s">
        <v>27</v>
      </c>
      <c r="B34" s="18">
        <v>1.3299999999999901</v>
      </c>
      <c r="C34" s="18" t="s">
        <v>153</v>
      </c>
      <c r="D34" s="56" t="s">
        <v>154</v>
      </c>
      <c r="E34" s="18" t="s">
        <v>155</v>
      </c>
      <c r="F34" s="44"/>
      <c r="G34" s="44" t="s">
        <v>39</v>
      </c>
      <c r="H34" s="18" t="s">
        <v>40</v>
      </c>
      <c r="I34" s="18" t="s">
        <v>34</v>
      </c>
      <c r="J34" s="19"/>
      <c r="K34" s="69" t="s">
        <v>156</v>
      </c>
      <c r="L34" s="2">
        <v>3</v>
      </c>
      <c r="M34" s="2">
        <v>1</v>
      </c>
      <c r="N34" s="2">
        <v>2</v>
      </c>
      <c r="O34" s="2">
        <v>2</v>
      </c>
      <c r="P34" s="2">
        <v>1</v>
      </c>
      <c r="Q34" s="2">
        <v>2</v>
      </c>
      <c r="R34" s="2">
        <v>0</v>
      </c>
      <c r="S34" s="1">
        <f t="shared" si="0"/>
        <v>1.5714285714285714</v>
      </c>
      <c r="T34" s="1" t="e">
        <f>($L34*#REF!)+($M34*#REF!)+($N34*#REF!)+($O34*#REF!)+($P34*#REF!)+($Q34*#REF!)+($R34*#REF!)</f>
        <v>#REF!</v>
      </c>
    </row>
    <row r="35" spans="1:20" ht="123.95">
      <c r="A35" s="83" t="s">
        <v>27</v>
      </c>
      <c r="B35" s="18">
        <v>1.3399999999999901</v>
      </c>
      <c r="C35" s="18" t="s">
        <v>157</v>
      </c>
      <c r="D35" s="56" t="s">
        <v>158</v>
      </c>
      <c r="E35" s="18" t="s">
        <v>117</v>
      </c>
      <c r="F35" s="44" t="s">
        <v>121</v>
      </c>
      <c r="G35" s="44" t="s">
        <v>32</v>
      </c>
      <c r="H35" s="18" t="s">
        <v>40</v>
      </c>
      <c r="I35" s="18" t="s">
        <v>34</v>
      </c>
      <c r="J35" s="20" t="s">
        <v>159</v>
      </c>
      <c r="K35" s="69" t="s">
        <v>160</v>
      </c>
      <c r="L35" s="2"/>
      <c r="M35" s="2"/>
      <c r="N35" s="2"/>
      <c r="O35" s="2"/>
      <c r="P35" s="2"/>
      <c r="Q35" s="2"/>
      <c r="R35" s="2"/>
      <c r="S35" s="1"/>
      <c r="T35" s="1"/>
    </row>
    <row r="36" spans="1:20" ht="108.6">
      <c r="A36" s="83" t="s">
        <v>27</v>
      </c>
      <c r="B36" s="18">
        <v>1.3499999999999901</v>
      </c>
      <c r="C36" s="18" t="s">
        <v>161</v>
      </c>
      <c r="D36" s="56" t="s">
        <v>162</v>
      </c>
      <c r="E36" s="18" t="s">
        <v>63</v>
      </c>
      <c r="F36" s="44"/>
      <c r="G36" s="44" t="s">
        <v>32</v>
      </c>
      <c r="H36" s="18" t="s">
        <v>40</v>
      </c>
      <c r="I36" s="18" t="s">
        <v>34</v>
      </c>
      <c r="J36" s="19"/>
      <c r="K36" s="69"/>
      <c r="L36" s="2">
        <v>3</v>
      </c>
      <c r="M36" s="2">
        <v>2</v>
      </c>
      <c r="N36" s="2">
        <v>2</v>
      </c>
      <c r="O36" s="2">
        <v>3</v>
      </c>
      <c r="P36" s="2">
        <v>3</v>
      </c>
      <c r="Q36" s="2">
        <v>2</v>
      </c>
      <c r="R36" s="2">
        <v>0</v>
      </c>
      <c r="S36" s="1">
        <f>AVERAGE(L36:R36)</f>
        <v>2.1428571428571428</v>
      </c>
      <c r="T36" s="1" t="e">
        <f>($L36*#REF!)+($M36*#REF!)+($N36*#REF!)+($O36*#REF!)+($P36*#REF!)+($Q36*#REF!)+($R36*#REF!)</f>
        <v>#REF!</v>
      </c>
    </row>
    <row r="37" spans="1:20" ht="93">
      <c r="A37" s="83" t="s">
        <v>27</v>
      </c>
      <c r="B37" s="18">
        <v>1.3599999999999901</v>
      </c>
      <c r="C37" s="18" t="s">
        <v>163</v>
      </c>
      <c r="D37" s="56" t="s">
        <v>164</v>
      </c>
      <c r="E37" s="18" t="s">
        <v>165</v>
      </c>
      <c r="F37" s="44"/>
      <c r="G37" s="44" t="s">
        <v>39</v>
      </c>
      <c r="H37" s="18" t="s">
        <v>40</v>
      </c>
      <c r="I37" s="18" t="s">
        <v>34</v>
      </c>
      <c r="J37" s="19"/>
      <c r="K37" s="69" t="s">
        <v>166</v>
      </c>
      <c r="L37" s="2">
        <v>3</v>
      </c>
      <c r="M37" s="2">
        <v>2</v>
      </c>
      <c r="N37" s="2">
        <v>3</v>
      </c>
      <c r="O37" s="2">
        <v>2</v>
      </c>
      <c r="P37" s="2">
        <v>3</v>
      </c>
      <c r="Q37" s="2">
        <v>2</v>
      </c>
      <c r="R37" s="2">
        <v>0</v>
      </c>
      <c r="S37" s="1">
        <f>AVERAGE(L37:R37)</f>
        <v>2.1428571428571428</v>
      </c>
      <c r="T37" s="1" t="e">
        <f>($L37*#REF!)+($M37*#REF!)+($N37*#REF!)+($O37*#REF!)+($P37*#REF!)+($Q37*#REF!)+($R37*#REF!)</f>
        <v>#REF!</v>
      </c>
    </row>
    <row r="38" spans="1:20" ht="123.95">
      <c r="A38" s="83" t="s">
        <v>27</v>
      </c>
      <c r="B38" s="18">
        <v>1.3699999999999899</v>
      </c>
      <c r="C38" s="18" t="s">
        <v>167</v>
      </c>
      <c r="D38" s="56" t="s">
        <v>168</v>
      </c>
      <c r="E38" s="18" t="s">
        <v>67</v>
      </c>
      <c r="F38" s="44"/>
      <c r="G38" s="44" t="s">
        <v>32</v>
      </c>
      <c r="H38" s="18" t="s">
        <v>46</v>
      </c>
      <c r="I38" s="18" t="s">
        <v>34</v>
      </c>
      <c r="J38" s="19"/>
      <c r="K38" s="69" t="s">
        <v>169</v>
      </c>
      <c r="L38" s="2"/>
      <c r="M38" s="2"/>
      <c r="N38" s="2"/>
      <c r="O38" s="2"/>
      <c r="P38" s="2"/>
      <c r="Q38" s="2"/>
      <c r="R38" s="2"/>
      <c r="S38" s="1"/>
      <c r="T38" s="1"/>
    </row>
    <row r="39" spans="1:20" ht="62.1">
      <c r="A39" s="83" t="s">
        <v>27</v>
      </c>
      <c r="B39" s="18">
        <v>1.3799999999999899</v>
      </c>
      <c r="C39" s="18" t="s">
        <v>170</v>
      </c>
      <c r="D39" s="56" t="s">
        <v>171</v>
      </c>
      <c r="E39" s="18" t="s">
        <v>83</v>
      </c>
      <c r="F39" s="44"/>
      <c r="G39" s="44" t="s">
        <v>32</v>
      </c>
      <c r="H39" s="18" t="s">
        <v>5</v>
      </c>
      <c r="I39" s="18" t="s">
        <v>34</v>
      </c>
      <c r="J39" s="19"/>
      <c r="K39" s="69" t="s">
        <v>172</v>
      </c>
      <c r="L39" s="2">
        <v>3</v>
      </c>
      <c r="M39" s="2">
        <v>2</v>
      </c>
      <c r="N39" s="2">
        <v>3</v>
      </c>
      <c r="O39" s="2">
        <v>2</v>
      </c>
      <c r="P39" s="2">
        <v>3</v>
      </c>
      <c r="Q39" s="2">
        <v>3</v>
      </c>
      <c r="R39" s="2">
        <v>0</v>
      </c>
      <c r="S39" s="1">
        <f t="shared" ref="S39:S102" si="1">AVERAGE(L39:R39)</f>
        <v>2.2857142857142856</v>
      </c>
      <c r="T39" s="1" t="e">
        <f>($L39*#REF!)+($M39*#REF!)+($N39*#REF!)+($O39*#REF!)+($P39*#REF!)+($Q39*#REF!)+($R39*#REF!)</f>
        <v>#REF!</v>
      </c>
    </row>
    <row r="40" spans="1:20" ht="62.1">
      <c r="A40" s="83" t="s">
        <v>27</v>
      </c>
      <c r="B40" s="18">
        <v>1.3899999999999899</v>
      </c>
      <c r="C40" s="18" t="s">
        <v>173</v>
      </c>
      <c r="D40" s="56" t="s">
        <v>174</v>
      </c>
      <c r="E40" s="18" t="s">
        <v>83</v>
      </c>
      <c r="F40" s="44"/>
      <c r="G40" s="44" t="s">
        <v>39</v>
      </c>
      <c r="H40" s="18" t="s">
        <v>46</v>
      </c>
      <c r="I40" s="18" t="s">
        <v>34</v>
      </c>
      <c r="J40" s="19"/>
      <c r="K40" s="69" t="s">
        <v>175</v>
      </c>
      <c r="L40" s="2">
        <v>3</v>
      </c>
      <c r="M40" s="2">
        <v>1</v>
      </c>
      <c r="N40" s="2">
        <v>2</v>
      </c>
      <c r="O40" s="2">
        <v>2</v>
      </c>
      <c r="P40" s="2">
        <v>2</v>
      </c>
      <c r="Q40" s="2">
        <v>3</v>
      </c>
      <c r="R40" s="2">
        <v>0</v>
      </c>
      <c r="S40" s="1">
        <f t="shared" si="1"/>
        <v>1.8571428571428572</v>
      </c>
      <c r="T40" s="1" t="e">
        <f>($L40*#REF!)+($M40*#REF!)+($N40*#REF!)+($O40*#REF!)+($P40*#REF!)+($Q40*#REF!)+($R40*#REF!)</f>
        <v>#REF!</v>
      </c>
    </row>
    <row r="41" spans="1:20" ht="46.5" hidden="1">
      <c r="A41" s="84" t="s">
        <v>176</v>
      </c>
      <c r="B41" s="21">
        <v>2.0099999999999998</v>
      </c>
      <c r="C41" s="21" t="s">
        <v>177</v>
      </c>
      <c r="D41" s="57" t="s">
        <v>178</v>
      </c>
      <c r="E41" s="21" t="s">
        <v>106</v>
      </c>
      <c r="F41" s="45"/>
      <c r="G41" s="45" t="s">
        <v>32</v>
      </c>
      <c r="H41" s="21" t="s">
        <v>46</v>
      </c>
      <c r="I41" s="21" t="s">
        <v>41</v>
      </c>
      <c r="J41" s="22" t="s">
        <v>179</v>
      </c>
      <c r="K41" s="70"/>
      <c r="L41" s="2">
        <v>3</v>
      </c>
      <c r="M41" s="2">
        <v>1</v>
      </c>
      <c r="N41" s="2">
        <v>2</v>
      </c>
      <c r="O41" s="2">
        <v>2</v>
      </c>
      <c r="P41" s="2">
        <v>2</v>
      </c>
      <c r="Q41" s="2">
        <v>3</v>
      </c>
      <c r="R41" s="2">
        <v>0</v>
      </c>
      <c r="S41" s="1">
        <f t="shared" si="1"/>
        <v>1.8571428571428572</v>
      </c>
      <c r="T41" s="1" t="e">
        <f>($L41*#REF!)+($M41*#REF!)+($N41*#REF!)+($O41*#REF!)+($P41*#REF!)+($Q41*#REF!)+($R41*#REF!)</f>
        <v>#REF!</v>
      </c>
    </row>
    <row r="42" spans="1:20" ht="46.5" hidden="1">
      <c r="A42" s="84" t="s">
        <v>176</v>
      </c>
      <c r="B42" s="21">
        <v>2.02</v>
      </c>
      <c r="C42" s="21" t="s">
        <v>180</v>
      </c>
      <c r="D42" s="57" t="s">
        <v>181</v>
      </c>
      <c r="E42" s="21" t="s">
        <v>106</v>
      </c>
      <c r="F42" s="45"/>
      <c r="G42" s="45" t="s">
        <v>32</v>
      </c>
      <c r="H42" s="21" t="s">
        <v>46</v>
      </c>
      <c r="I42" s="21" t="s">
        <v>34</v>
      </c>
      <c r="J42" s="23"/>
      <c r="K42" s="70" t="s">
        <v>182</v>
      </c>
      <c r="L42" s="2">
        <v>3</v>
      </c>
      <c r="M42" s="2">
        <v>2</v>
      </c>
      <c r="N42" s="2">
        <v>3</v>
      </c>
      <c r="O42" s="2">
        <v>3</v>
      </c>
      <c r="P42" s="2">
        <v>3</v>
      </c>
      <c r="Q42" s="2">
        <v>3</v>
      </c>
      <c r="R42" s="2">
        <v>0</v>
      </c>
      <c r="S42" s="1">
        <f t="shared" si="1"/>
        <v>2.4285714285714284</v>
      </c>
      <c r="T42" s="1" t="e">
        <f>($L42*#REF!)+($M42*#REF!)+($N42*#REF!)+($O42*#REF!)+($P42*#REF!)+($Q42*#REF!)+($R42*#REF!)</f>
        <v>#REF!</v>
      </c>
    </row>
    <row r="43" spans="1:20" ht="77.45" hidden="1">
      <c r="A43" s="84" t="s">
        <v>176</v>
      </c>
      <c r="B43" s="21">
        <v>2.0299999999999998</v>
      </c>
      <c r="C43" s="21" t="s">
        <v>183</v>
      </c>
      <c r="D43" s="57" t="s">
        <v>184</v>
      </c>
      <c r="E43" s="21" t="s">
        <v>106</v>
      </c>
      <c r="F43" s="45" t="s">
        <v>31</v>
      </c>
      <c r="G43" s="45" t="s">
        <v>32</v>
      </c>
      <c r="H43" s="21" t="s">
        <v>40</v>
      </c>
      <c r="I43" s="21" t="s">
        <v>34</v>
      </c>
      <c r="J43" s="23"/>
      <c r="K43" s="70" t="s">
        <v>185</v>
      </c>
      <c r="L43" s="2">
        <v>3</v>
      </c>
      <c r="M43" s="2">
        <v>2</v>
      </c>
      <c r="N43" s="2">
        <v>3</v>
      </c>
      <c r="O43" s="2">
        <v>3</v>
      </c>
      <c r="P43" s="2">
        <v>2</v>
      </c>
      <c r="Q43" s="2">
        <v>3</v>
      </c>
      <c r="R43" s="2">
        <v>0</v>
      </c>
      <c r="S43" s="1">
        <f t="shared" si="1"/>
        <v>2.2857142857142856</v>
      </c>
      <c r="T43" s="1" t="e">
        <f>($L43*#REF!)+($M43*#REF!)+($N43*#REF!)+($O43*#REF!)+($P43*#REF!)+($Q43*#REF!)+($R43*#REF!)</f>
        <v>#REF!</v>
      </c>
    </row>
    <row r="44" spans="1:20" ht="77.45" hidden="1">
      <c r="A44" s="84" t="s">
        <v>176</v>
      </c>
      <c r="B44" s="21">
        <v>2.04</v>
      </c>
      <c r="C44" s="21" t="s">
        <v>186</v>
      </c>
      <c r="D44" s="57" t="s">
        <v>187</v>
      </c>
      <c r="E44" s="21" t="s">
        <v>188</v>
      </c>
      <c r="F44" s="45"/>
      <c r="G44" s="45" t="s">
        <v>39</v>
      </c>
      <c r="H44" s="21" t="s">
        <v>40</v>
      </c>
      <c r="I44" s="21" t="s">
        <v>34</v>
      </c>
      <c r="J44" s="22" t="s">
        <v>189</v>
      </c>
      <c r="K44" s="70"/>
      <c r="L44" s="2">
        <v>3</v>
      </c>
      <c r="M44" s="2">
        <v>2</v>
      </c>
      <c r="N44" s="2">
        <v>3</v>
      </c>
      <c r="O44" s="2">
        <v>3</v>
      </c>
      <c r="P44" s="2">
        <v>2</v>
      </c>
      <c r="Q44" s="2">
        <v>3</v>
      </c>
      <c r="R44" s="2">
        <v>0</v>
      </c>
      <c r="S44" s="1">
        <f t="shared" si="1"/>
        <v>2.2857142857142856</v>
      </c>
      <c r="T44" s="1" t="e">
        <f>($L44*#REF!)+($M44*#REF!)+($N44*#REF!)+($O44*#REF!)+($P44*#REF!)+($Q44*#REF!)+($R44*#REF!)</f>
        <v>#REF!</v>
      </c>
    </row>
    <row r="45" spans="1:20" ht="123.95" hidden="1">
      <c r="A45" s="84" t="s">
        <v>176</v>
      </c>
      <c r="B45" s="21">
        <v>2.0499999999999998</v>
      </c>
      <c r="C45" s="21" t="s">
        <v>190</v>
      </c>
      <c r="D45" s="57" t="s">
        <v>191</v>
      </c>
      <c r="E45" s="21" t="s">
        <v>30</v>
      </c>
      <c r="F45" s="45" t="s">
        <v>121</v>
      </c>
      <c r="G45" s="45" t="s">
        <v>32</v>
      </c>
      <c r="H45" s="21" t="s">
        <v>46</v>
      </c>
      <c r="I45" s="21" t="s">
        <v>41</v>
      </c>
      <c r="J45" s="23"/>
      <c r="K45" s="70"/>
      <c r="L45" s="2">
        <v>2</v>
      </c>
      <c r="M45" s="2">
        <v>1</v>
      </c>
      <c r="N45" s="2">
        <v>2</v>
      </c>
      <c r="O45" s="2">
        <v>3</v>
      </c>
      <c r="P45" s="2">
        <v>2</v>
      </c>
      <c r="Q45" s="2">
        <v>3</v>
      </c>
      <c r="R45" s="2">
        <v>0</v>
      </c>
      <c r="S45" s="1">
        <f t="shared" si="1"/>
        <v>1.8571428571428572</v>
      </c>
      <c r="T45" s="1" t="e">
        <f>($L45*#REF!)+($M45*#REF!)+($N45*#REF!)+($O45*#REF!)+($P45*#REF!)+($Q45*#REF!)+($R45*#REF!)</f>
        <v>#REF!</v>
      </c>
    </row>
    <row r="46" spans="1:20" ht="46.5" hidden="1">
      <c r="A46" s="84" t="s">
        <v>176</v>
      </c>
      <c r="B46" s="21">
        <v>2.0600000000000098</v>
      </c>
      <c r="C46" s="21" t="s">
        <v>192</v>
      </c>
      <c r="D46" s="57" t="s">
        <v>193</v>
      </c>
      <c r="E46" s="21" t="s">
        <v>194</v>
      </c>
      <c r="F46" s="45" t="s">
        <v>195</v>
      </c>
      <c r="G46" s="45" t="s">
        <v>32</v>
      </c>
      <c r="H46" s="21" t="s">
        <v>46</v>
      </c>
      <c r="I46" s="21" t="s">
        <v>41</v>
      </c>
      <c r="J46" s="22" t="s">
        <v>196</v>
      </c>
      <c r="K46" s="70"/>
      <c r="L46" s="2">
        <v>3</v>
      </c>
      <c r="M46" s="2">
        <v>2</v>
      </c>
      <c r="N46" s="2">
        <v>3</v>
      </c>
      <c r="O46" s="2">
        <v>3</v>
      </c>
      <c r="P46" s="2">
        <v>2</v>
      </c>
      <c r="Q46" s="2">
        <v>3</v>
      </c>
      <c r="R46" s="2">
        <v>1</v>
      </c>
      <c r="S46" s="1">
        <f t="shared" si="1"/>
        <v>2.4285714285714284</v>
      </c>
      <c r="T46" s="1" t="e">
        <f>($L46*#REF!)+($M46*#REF!)+($N46*#REF!)+($O46*#REF!)+($P46*#REF!)+($Q46*#REF!)+($R46*#REF!)</f>
        <v>#REF!</v>
      </c>
    </row>
    <row r="47" spans="1:20" ht="123.95" hidden="1">
      <c r="A47" s="84" t="s">
        <v>176</v>
      </c>
      <c r="B47" s="21">
        <v>2.0700000000000101</v>
      </c>
      <c r="C47" s="21" t="s">
        <v>197</v>
      </c>
      <c r="D47" s="57" t="s">
        <v>198</v>
      </c>
      <c r="E47" s="21" t="s">
        <v>67</v>
      </c>
      <c r="F47" s="45"/>
      <c r="G47" s="45" t="s">
        <v>39</v>
      </c>
      <c r="H47" s="21" t="s">
        <v>40</v>
      </c>
      <c r="I47" s="21" t="s">
        <v>41</v>
      </c>
      <c r="J47" s="23"/>
      <c r="K47" s="70"/>
      <c r="L47" s="2">
        <v>3</v>
      </c>
      <c r="M47" s="2">
        <v>2</v>
      </c>
      <c r="N47" s="2">
        <v>3</v>
      </c>
      <c r="O47" s="2">
        <v>3</v>
      </c>
      <c r="P47" s="2">
        <v>2</v>
      </c>
      <c r="Q47" s="2">
        <v>3</v>
      </c>
      <c r="R47" s="2">
        <v>0</v>
      </c>
      <c r="S47" s="1">
        <f t="shared" si="1"/>
        <v>2.2857142857142856</v>
      </c>
      <c r="T47" s="1" t="e">
        <f>($L47*#REF!)+($M47*#REF!)+($N47*#REF!)+($O47*#REF!)+($P47*#REF!)+($Q47*#REF!)+($R47*#REF!)</f>
        <v>#REF!</v>
      </c>
    </row>
    <row r="48" spans="1:20" ht="93" hidden="1">
      <c r="A48" s="84" t="s">
        <v>176</v>
      </c>
      <c r="B48" s="21">
        <v>2.0800000000000098</v>
      </c>
      <c r="C48" s="21" t="s">
        <v>199</v>
      </c>
      <c r="D48" s="57" t="s">
        <v>200</v>
      </c>
      <c r="E48" s="21" t="s">
        <v>67</v>
      </c>
      <c r="F48" s="45"/>
      <c r="G48" s="45" t="s">
        <v>201</v>
      </c>
      <c r="H48" s="21" t="s">
        <v>46</v>
      </c>
      <c r="I48" s="21" t="s">
        <v>140</v>
      </c>
      <c r="J48" s="23"/>
      <c r="K48" s="70" t="s">
        <v>202</v>
      </c>
      <c r="L48" s="2">
        <v>2</v>
      </c>
      <c r="M48" s="2">
        <v>2</v>
      </c>
      <c r="N48" s="2">
        <v>3</v>
      </c>
      <c r="O48" s="2">
        <v>3</v>
      </c>
      <c r="P48" s="2">
        <v>2</v>
      </c>
      <c r="Q48" s="2">
        <v>2</v>
      </c>
      <c r="R48" s="2">
        <v>0</v>
      </c>
      <c r="S48" s="1">
        <f t="shared" si="1"/>
        <v>2</v>
      </c>
      <c r="T48" s="1" t="e">
        <f>($L48*#REF!)+($M48*#REF!)+($N48*#REF!)+($O48*#REF!)+($P48*#REF!)+($Q48*#REF!)+($R48*#REF!)</f>
        <v>#REF!</v>
      </c>
    </row>
    <row r="49" spans="1:20" ht="123.95" hidden="1">
      <c r="A49" s="84" t="s">
        <v>176</v>
      </c>
      <c r="B49" s="21">
        <v>2.0900000000000101</v>
      </c>
      <c r="C49" s="21" t="s">
        <v>203</v>
      </c>
      <c r="D49" s="57" t="s">
        <v>204</v>
      </c>
      <c r="E49" s="21" t="s">
        <v>67</v>
      </c>
      <c r="F49" s="45" t="s">
        <v>205</v>
      </c>
      <c r="G49" s="45" t="s">
        <v>39</v>
      </c>
      <c r="H49" s="21" t="s">
        <v>40</v>
      </c>
      <c r="I49" s="21" t="s">
        <v>34</v>
      </c>
      <c r="J49" s="22" t="s">
        <v>206</v>
      </c>
      <c r="K49" s="70" t="s">
        <v>207</v>
      </c>
      <c r="L49" s="2">
        <v>3</v>
      </c>
      <c r="M49" s="2">
        <v>2</v>
      </c>
      <c r="N49" s="2">
        <v>3</v>
      </c>
      <c r="O49" s="2">
        <v>2</v>
      </c>
      <c r="P49" s="2">
        <v>3</v>
      </c>
      <c r="Q49" s="2">
        <v>3</v>
      </c>
      <c r="R49" s="2">
        <v>0</v>
      </c>
      <c r="S49" s="1">
        <f t="shared" si="1"/>
        <v>2.2857142857142856</v>
      </c>
      <c r="T49" s="1" t="e">
        <f>($L49*#REF!)+($M49*#REF!)+($N49*#REF!)+($O49*#REF!)+($P49*#REF!)+($Q49*#REF!)+($R49*#REF!)</f>
        <v>#REF!</v>
      </c>
    </row>
    <row r="50" spans="1:20" ht="139.5" hidden="1">
      <c r="A50" s="84" t="s">
        <v>176</v>
      </c>
      <c r="B50" s="21">
        <v>2.1000000000000099</v>
      </c>
      <c r="C50" s="21" t="s">
        <v>208</v>
      </c>
      <c r="D50" s="57" t="s">
        <v>209</v>
      </c>
      <c r="E50" s="21" t="s">
        <v>77</v>
      </c>
      <c r="F50" s="45"/>
      <c r="G50" s="45" t="s">
        <v>39</v>
      </c>
      <c r="H50" s="21" t="s">
        <v>5</v>
      </c>
      <c r="I50" s="21" t="s">
        <v>140</v>
      </c>
      <c r="J50" s="23"/>
      <c r="K50" s="70" t="s">
        <v>210</v>
      </c>
      <c r="L50" s="2">
        <v>2</v>
      </c>
      <c r="M50" s="2">
        <v>2</v>
      </c>
      <c r="N50" s="2">
        <v>3</v>
      </c>
      <c r="O50" s="2">
        <v>2</v>
      </c>
      <c r="P50" s="2">
        <v>3</v>
      </c>
      <c r="Q50" s="2">
        <v>3</v>
      </c>
      <c r="R50" s="2">
        <v>0</v>
      </c>
      <c r="S50" s="1">
        <f t="shared" si="1"/>
        <v>2.1428571428571428</v>
      </c>
      <c r="T50" s="1" t="e">
        <f>($L50*#REF!)+($M50*#REF!)+($N50*#REF!)+($O50*#REF!)+($P50*#REF!)+($Q50*#REF!)+($R50*#REF!)</f>
        <v>#REF!</v>
      </c>
    </row>
    <row r="51" spans="1:20" ht="108.6" hidden="1">
      <c r="A51" s="84" t="s">
        <v>176</v>
      </c>
      <c r="B51" s="21">
        <v>2.1100000000000101</v>
      </c>
      <c r="C51" s="21" t="s">
        <v>211</v>
      </c>
      <c r="D51" s="57" t="s">
        <v>212</v>
      </c>
      <c r="E51" s="21" t="s">
        <v>63</v>
      </c>
      <c r="F51" s="45"/>
      <c r="G51" s="45" t="s">
        <v>39</v>
      </c>
      <c r="H51" s="21" t="s">
        <v>40</v>
      </c>
      <c r="I51" s="21" t="s">
        <v>41</v>
      </c>
      <c r="J51" s="23"/>
      <c r="K51" s="70"/>
      <c r="L51" s="2">
        <v>3</v>
      </c>
      <c r="M51" s="2">
        <v>2</v>
      </c>
      <c r="N51" s="2">
        <v>3</v>
      </c>
      <c r="O51" s="2">
        <v>2</v>
      </c>
      <c r="P51" s="2">
        <v>3</v>
      </c>
      <c r="Q51" s="2">
        <v>3</v>
      </c>
      <c r="R51" s="2">
        <v>0</v>
      </c>
      <c r="S51" s="1">
        <f t="shared" si="1"/>
        <v>2.2857142857142856</v>
      </c>
      <c r="T51" s="1" t="e">
        <f>($L51*#REF!)+($M51*#REF!)+($N51*#REF!)+($O51*#REF!)+($P51*#REF!)+($Q51*#REF!)+($R51*#REF!)</f>
        <v>#REF!</v>
      </c>
    </row>
    <row r="52" spans="1:20" ht="93" hidden="1">
      <c r="A52" s="84" t="s">
        <v>176</v>
      </c>
      <c r="B52" s="21">
        <v>2.1200000000000099</v>
      </c>
      <c r="C52" s="21" t="s">
        <v>213</v>
      </c>
      <c r="D52" s="57" t="s">
        <v>214</v>
      </c>
      <c r="E52" s="21" t="s">
        <v>63</v>
      </c>
      <c r="F52" s="45"/>
      <c r="G52" s="45" t="s">
        <v>39</v>
      </c>
      <c r="H52" s="21" t="s">
        <v>40</v>
      </c>
      <c r="I52" s="21" t="s">
        <v>41</v>
      </c>
      <c r="J52" s="23"/>
      <c r="K52" s="70"/>
      <c r="L52" s="2">
        <v>3</v>
      </c>
      <c r="M52" s="2">
        <v>2</v>
      </c>
      <c r="N52" s="2">
        <v>3</v>
      </c>
      <c r="O52" s="2">
        <v>2</v>
      </c>
      <c r="P52" s="2">
        <v>3</v>
      </c>
      <c r="Q52" s="2">
        <v>3</v>
      </c>
      <c r="R52" s="2">
        <v>0</v>
      </c>
      <c r="S52" s="1">
        <f t="shared" si="1"/>
        <v>2.2857142857142856</v>
      </c>
      <c r="T52" s="1" t="e">
        <f>($L52*#REF!)+($M52*#REF!)+($N52*#REF!)+($O52*#REF!)+($P52*#REF!)+($Q52*#REF!)+($R52*#REF!)</f>
        <v>#REF!</v>
      </c>
    </row>
    <row r="53" spans="1:20" ht="139.5" hidden="1">
      <c r="A53" s="84" t="s">
        <v>176</v>
      </c>
      <c r="B53" s="21">
        <v>2.1300000000000101</v>
      </c>
      <c r="C53" s="21" t="s">
        <v>215</v>
      </c>
      <c r="D53" s="57" t="s">
        <v>216</v>
      </c>
      <c r="E53" s="21" t="s">
        <v>98</v>
      </c>
      <c r="F53" s="45" t="s">
        <v>217</v>
      </c>
      <c r="G53" s="45" t="s">
        <v>39</v>
      </c>
      <c r="H53" s="21" t="s">
        <v>40</v>
      </c>
      <c r="I53" s="21" t="s">
        <v>41</v>
      </c>
      <c r="J53" s="23"/>
      <c r="K53" s="70" t="s">
        <v>218</v>
      </c>
      <c r="L53" s="2">
        <v>3</v>
      </c>
      <c r="M53" s="2">
        <v>2</v>
      </c>
      <c r="N53" s="2">
        <v>3</v>
      </c>
      <c r="O53" s="2">
        <v>2</v>
      </c>
      <c r="P53" s="2">
        <v>3</v>
      </c>
      <c r="Q53" s="2">
        <v>3</v>
      </c>
      <c r="R53" s="2">
        <v>0</v>
      </c>
      <c r="S53" s="1">
        <f t="shared" si="1"/>
        <v>2.2857142857142856</v>
      </c>
      <c r="T53" s="1" t="e">
        <f>($L53*#REF!)+($M53*#REF!)+($N53*#REF!)+($O53*#REF!)+($P53*#REF!)+($Q53*#REF!)+($R53*#REF!)</f>
        <v>#REF!</v>
      </c>
    </row>
    <row r="54" spans="1:20" ht="155.1" hidden="1">
      <c r="A54" s="84" t="s">
        <v>176</v>
      </c>
      <c r="B54" s="21">
        <v>2.1400000000000099</v>
      </c>
      <c r="C54" s="21" t="s">
        <v>219</v>
      </c>
      <c r="D54" s="57" t="s">
        <v>220</v>
      </c>
      <c r="E54" s="21" t="s">
        <v>221</v>
      </c>
      <c r="F54" s="45"/>
      <c r="G54" s="45" t="s">
        <v>39</v>
      </c>
      <c r="H54" s="21" t="s">
        <v>40</v>
      </c>
      <c r="I54" s="21" t="s">
        <v>41</v>
      </c>
      <c r="J54" s="22" t="s">
        <v>222</v>
      </c>
      <c r="K54" s="70"/>
      <c r="L54" s="2">
        <v>3</v>
      </c>
      <c r="M54" s="2">
        <v>2</v>
      </c>
      <c r="N54" s="2">
        <v>3</v>
      </c>
      <c r="O54" s="2">
        <v>3</v>
      </c>
      <c r="P54" s="2">
        <v>3</v>
      </c>
      <c r="Q54" s="2">
        <v>3</v>
      </c>
      <c r="R54" s="2">
        <v>0</v>
      </c>
      <c r="S54" s="1">
        <f t="shared" si="1"/>
        <v>2.4285714285714284</v>
      </c>
      <c r="T54" s="1" t="e">
        <f>($L54*#REF!)+($M54*#REF!)+($N54*#REF!)+($O54*#REF!)+($P54*#REF!)+($Q54*#REF!)+($R54*#REF!)</f>
        <v>#REF!</v>
      </c>
    </row>
    <row r="55" spans="1:20" ht="46.5" hidden="1">
      <c r="A55" s="84" t="s">
        <v>176</v>
      </c>
      <c r="B55" s="21">
        <v>2.1500000000000101</v>
      </c>
      <c r="C55" s="21" t="s">
        <v>223</v>
      </c>
      <c r="D55" s="57" t="s">
        <v>224</v>
      </c>
      <c r="E55" s="21" t="s">
        <v>225</v>
      </c>
      <c r="F55" s="45"/>
      <c r="G55" s="45" t="s">
        <v>39</v>
      </c>
      <c r="H55" s="21" t="s">
        <v>33</v>
      </c>
      <c r="I55" s="21" t="s">
        <v>41</v>
      </c>
      <c r="J55" s="23" t="s">
        <v>226</v>
      </c>
      <c r="K55" s="70"/>
      <c r="L55" s="2">
        <v>3</v>
      </c>
      <c r="M55" s="2">
        <v>2</v>
      </c>
      <c r="N55" s="2">
        <v>3</v>
      </c>
      <c r="O55" s="2">
        <v>3</v>
      </c>
      <c r="P55" s="2">
        <v>3</v>
      </c>
      <c r="Q55" s="2">
        <v>2</v>
      </c>
      <c r="R55" s="2">
        <v>0</v>
      </c>
      <c r="S55" s="1">
        <f t="shared" si="1"/>
        <v>2.2857142857142856</v>
      </c>
      <c r="T55" s="1" t="e">
        <f>($L55*#REF!)+($M55*#REF!)+($N55*#REF!)+($O55*#REF!)+($P55*#REF!)+($Q55*#REF!)+($R55*#REF!)</f>
        <v>#REF!</v>
      </c>
    </row>
    <row r="56" spans="1:20" ht="170.45" hidden="1">
      <c r="A56" s="84" t="s">
        <v>176</v>
      </c>
      <c r="B56" s="21">
        <v>2.1600000000000099</v>
      </c>
      <c r="C56" s="21" t="s">
        <v>227</v>
      </c>
      <c r="D56" s="57" t="s">
        <v>228</v>
      </c>
      <c r="E56" s="21" t="s">
        <v>98</v>
      </c>
      <c r="F56" s="45" t="s">
        <v>195</v>
      </c>
      <c r="G56" s="45" t="s">
        <v>39</v>
      </c>
      <c r="H56" s="21" t="s">
        <v>40</v>
      </c>
      <c r="I56" s="21" t="s">
        <v>41</v>
      </c>
      <c r="J56" s="23"/>
      <c r="K56" s="70" t="s">
        <v>229</v>
      </c>
      <c r="L56" s="2">
        <v>3</v>
      </c>
      <c r="M56" s="2">
        <v>2</v>
      </c>
      <c r="N56" s="2">
        <v>3</v>
      </c>
      <c r="O56" s="2">
        <v>2</v>
      </c>
      <c r="P56" s="2">
        <v>3</v>
      </c>
      <c r="Q56" s="2">
        <v>2</v>
      </c>
      <c r="R56" s="2">
        <v>0</v>
      </c>
      <c r="S56" s="1">
        <f t="shared" si="1"/>
        <v>2.1428571428571428</v>
      </c>
      <c r="T56" s="1" t="e">
        <f>($L56*#REF!)+($M56*#REF!)+($N56*#REF!)+($O56*#REF!)+($P56*#REF!)+($Q56*#REF!)+($R56*#REF!)</f>
        <v>#REF!</v>
      </c>
    </row>
    <row r="57" spans="1:20" ht="123.95" hidden="1">
      <c r="A57" s="84" t="s">
        <v>176</v>
      </c>
      <c r="B57" s="21">
        <v>2.1700000000000199</v>
      </c>
      <c r="C57" s="21" t="s">
        <v>230</v>
      </c>
      <c r="D57" s="57" t="s">
        <v>231</v>
      </c>
      <c r="E57" s="21" t="s">
        <v>86</v>
      </c>
      <c r="F57" s="45"/>
      <c r="G57" s="45" t="s">
        <v>39</v>
      </c>
      <c r="H57" s="21" t="s">
        <v>232</v>
      </c>
      <c r="I57" s="21" t="s">
        <v>41</v>
      </c>
      <c r="J57" s="23"/>
      <c r="K57" s="70" t="s">
        <v>233</v>
      </c>
      <c r="L57" s="2">
        <v>3</v>
      </c>
      <c r="M57" s="2">
        <v>2</v>
      </c>
      <c r="N57" s="2">
        <v>3</v>
      </c>
      <c r="O57" s="2">
        <v>2</v>
      </c>
      <c r="P57" s="2">
        <v>3</v>
      </c>
      <c r="Q57" s="2">
        <v>2</v>
      </c>
      <c r="R57" s="2">
        <v>0</v>
      </c>
      <c r="S57" s="1">
        <f t="shared" si="1"/>
        <v>2.1428571428571428</v>
      </c>
      <c r="T57" s="1" t="e">
        <f>($L57*#REF!)+($M57*#REF!)+($N57*#REF!)+($O57*#REF!)+($P57*#REF!)+($Q57*#REF!)+($R57*#REF!)</f>
        <v>#REF!</v>
      </c>
    </row>
    <row r="58" spans="1:20" ht="77.45" hidden="1">
      <c r="A58" s="84" t="s">
        <v>176</v>
      </c>
      <c r="B58" s="21">
        <v>2.1800000000000201</v>
      </c>
      <c r="C58" s="21" t="s">
        <v>234</v>
      </c>
      <c r="D58" s="57" t="s">
        <v>235</v>
      </c>
      <c r="E58" s="21" t="s">
        <v>86</v>
      </c>
      <c r="F58" s="45"/>
      <c r="G58" s="45" t="s">
        <v>39</v>
      </c>
      <c r="H58" s="21" t="s">
        <v>5</v>
      </c>
      <c r="I58" s="21" t="s">
        <v>41</v>
      </c>
      <c r="J58" s="23"/>
      <c r="K58" s="70"/>
      <c r="L58" s="2">
        <v>3</v>
      </c>
      <c r="M58" s="2">
        <v>1</v>
      </c>
      <c r="N58" s="2">
        <v>2</v>
      </c>
      <c r="O58" s="2">
        <v>2</v>
      </c>
      <c r="P58" s="2">
        <v>2</v>
      </c>
      <c r="Q58" s="2">
        <v>2</v>
      </c>
      <c r="R58" s="2">
        <v>0</v>
      </c>
      <c r="S58" s="1">
        <f t="shared" si="1"/>
        <v>1.7142857142857142</v>
      </c>
      <c r="T58" s="1" t="e">
        <f>($L58*#REF!)+($M58*#REF!)+($N58*#REF!)+($O58*#REF!)+($P58*#REF!)+($Q58*#REF!)+($R58*#REF!)</f>
        <v>#REF!</v>
      </c>
    </row>
    <row r="59" spans="1:20" ht="108.6" hidden="1">
      <c r="A59" s="84" t="s">
        <v>176</v>
      </c>
      <c r="B59" s="21">
        <v>2.1900000000000199</v>
      </c>
      <c r="C59" s="21" t="s">
        <v>236</v>
      </c>
      <c r="D59" s="57" t="s">
        <v>237</v>
      </c>
      <c r="E59" s="21" t="s">
        <v>86</v>
      </c>
      <c r="F59" s="45"/>
      <c r="G59" s="45" t="s">
        <v>39</v>
      </c>
      <c r="H59" s="21" t="s">
        <v>40</v>
      </c>
      <c r="I59" s="21" t="s">
        <v>41</v>
      </c>
      <c r="J59" s="23"/>
      <c r="K59" s="70"/>
      <c r="L59" s="2">
        <v>2</v>
      </c>
      <c r="M59" s="2">
        <v>1</v>
      </c>
      <c r="N59" s="2">
        <v>2</v>
      </c>
      <c r="O59" s="2">
        <v>2</v>
      </c>
      <c r="P59" s="2">
        <v>2</v>
      </c>
      <c r="Q59" s="2">
        <v>2</v>
      </c>
      <c r="R59" s="2">
        <v>0</v>
      </c>
      <c r="S59" s="1">
        <f t="shared" si="1"/>
        <v>1.5714285714285714</v>
      </c>
      <c r="T59" s="1" t="e">
        <f>($L59*#REF!)+($M59*#REF!)+($N59*#REF!)+($O59*#REF!)+($P59*#REF!)+($Q59*#REF!)+($R59*#REF!)</f>
        <v>#REF!</v>
      </c>
    </row>
    <row r="60" spans="1:20" ht="62.1" hidden="1">
      <c r="A60" s="84" t="s">
        <v>176</v>
      </c>
      <c r="B60" s="21">
        <v>2.2000000000000202</v>
      </c>
      <c r="C60" s="21" t="s">
        <v>238</v>
      </c>
      <c r="D60" s="57" t="s">
        <v>239</v>
      </c>
      <c r="E60" s="21" t="s">
        <v>63</v>
      </c>
      <c r="F60" s="45"/>
      <c r="G60" s="45" t="s">
        <v>201</v>
      </c>
      <c r="H60" s="21" t="s">
        <v>40</v>
      </c>
      <c r="I60" s="21" t="s">
        <v>41</v>
      </c>
      <c r="J60" s="23"/>
      <c r="K60" s="70" t="s">
        <v>240</v>
      </c>
      <c r="L60" s="2">
        <v>2</v>
      </c>
      <c r="M60" s="2">
        <v>1</v>
      </c>
      <c r="N60" s="2">
        <v>2</v>
      </c>
      <c r="O60" s="2">
        <v>2</v>
      </c>
      <c r="P60" s="2">
        <v>2</v>
      </c>
      <c r="Q60" s="2">
        <v>2</v>
      </c>
      <c r="R60" s="2">
        <v>0</v>
      </c>
      <c r="S60" s="1">
        <f t="shared" si="1"/>
        <v>1.5714285714285714</v>
      </c>
      <c r="T60" s="1" t="e">
        <f>($L60*#REF!)+($M60*#REF!)+($N60*#REF!)+($O60*#REF!)+($P60*#REF!)+($Q60*#REF!)+($R60*#REF!)</f>
        <v>#REF!</v>
      </c>
    </row>
    <row r="61" spans="1:20" ht="108.6" hidden="1">
      <c r="A61" s="84" t="s">
        <v>176</v>
      </c>
      <c r="B61" s="21">
        <v>2.2100000000000199</v>
      </c>
      <c r="C61" s="21" t="s">
        <v>241</v>
      </c>
      <c r="D61" s="57" t="s">
        <v>242</v>
      </c>
      <c r="E61" s="21" t="s">
        <v>67</v>
      </c>
      <c r="F61" s="45"/>
      <c r="G61" s="45" t="s">
        <v>39</v>
      </c>
      <c r="H61" s="21" t="s">
        <v>40</v>
      </c>
      <c r="I61" s="21" t="s">
        <v>41</v>
      </c>
      <c r="J61" s="22" t="s">
        <v>243</v>
      </c>
      <c r="K61" s="70" t="s">
        <v>244</v>
      </c>
      <c r="L61" s="2">
        <v>2</v>
      </c>
      <c r="M61" s="2">
        <v>1</v>
      </c>
      <c r="N61" s="2">
        <v>2</v>
      </c>
      <c r="O61" s="2">
        <v>2</v>
      </c>
      <c r="P61" s="2">
        <v>2</v>
      </c>
      <c r="Q61" s="2">
        <v>2</v>
      </c>
      <c r="R61" s="2">
        <v>0</v>
      </c>
      <c r="S61" s="1">
        <f t="shared" si="1"/>
        <v>1.5714285714285714</v>
      </c>
      <c r="T61" s="1" t="e">
        <f>($L61*#REF!)+($M61*#REF!)+($N61*#REF!)+($O61*#REF!)+($P61*#REF!)+($Q61*#REF!)+($R61*#REF!)</f>
        <v>#REF!</v>
      </c>
    </row>
    <row r="62" spans="1:20" ht="108.6" hidden="1">
      <c r="A62" s="84" t="s">
        <v>176</v>
      </c>
      <c r="B62" s="21">
        <v>2.2200000000000202</v>
      </c>
      <c r="C62" s="21" t="s">
        <v>245</v>
      </c>
      <c r="D62" s="57" t="s">
        <v>246</v>
      </c>
      <c r="E62" s="21" t="s">
        <v>67</v>
      </c>
      <c r="F62" s="45"/>
      <c r="G62" s="45" t="s">
        <v>32</v>
      </c>
      <c r="H62" s="21" t="s">
        <v>40</v>
      </c>
      <c r="I62" s="21" t="s">
        <v>41</v>
      </c>
      <c r="J62" s="23"/>
      <c r="K62" s="70"/>
      <c r="L62" s="2">
        <v>3</v>
      </c>
      <c r="M62" s="2">
        <v>1</v>
      </c>
      <c r="N62" s="2">
        <v>3</v>
      </c>
      <c r="O62" s="2">
        <v>3</v>
      </c>
      <c r="P62" s="2">
        <v>3</v>
      </c>
      <c r="Q62" s="2">
        <v>2</v>
      </c>
      <c r="R62" s="2">
        <v>0</v>
      </c>
      <c r="S62" s="1">
        <f t="shared" si="1"/>
        <v>2.1428571428571428</v>
      </c>
      <c r="T62" s="1" t="e">
        <f>($L62*#REF!)+($M62*#REF!)+($N62*#REF!)+($O62*#REF!)+($P62*#REF!)+($Q62*#REF!)+($R62*#REF!)</f>
        <v>#REF!</v>
      </c>
    </row>
    <row r="63" spans="1:20" ht="77.45" hidden="1">
      <c r="A63" s="84" t="s">
        <v>176</v>
      </c>
      <c r="B63" s="21">
        <v>2.23000000000002</v>
      </c>
      <c r="C63" s="21" t="s">
        <v>247</v>
      </c>
      <c r="D63" s="57" t="s">
        <v>248</v>
      </c>
      <c r="E63" s="21" t="s">
        <v>83</v>
      </c>
      <c r="F63" s="45" t="s">
        <v>249</v>
      </c>
      <c r="G63" s="45" t="s">
        <v>39</v>
      </c>
      <c r="H63" s="21" t="s">
        <v>40</v>
      </c>
      <c r="I63" s="21" t="s">
        <v>47</v>
      </c>
      <c r="J63" s="22" t="s">
        <v>250</v>
      </c>
      <c r="K63" s="70"/>
      <c r="L63" s="2">
        <v>3</v>
      </c>
      <c r="M63" s="2">
        <v>2</v>
      </c>
      <c r="N63" s="2">
        <v>3</v>
      </c>
      <c r="O63" s="2">
        <v>3</v>
      </c>
      <c r="P63" s="2">
        <v>2</v>
      </c>
      <c r="Q63" s="2">
        <v>2</v>
      </c>
      <c r="R63" s="2">
        <v>0</v>
      </c>
      <c r="S63" s="1">
        <f t="shared" si="1"/>
        <v>2.1428571428571428</v>
      </c>
      <c r="T63" s="1" t="e">
        <f>($L63*#REF!)+($M63*#REF!)+($N63*#REF!)+($O63*#REF!)+($P63*#REF!)+($Q63*#REF!)+($R63*#REF!)</f>
        <v>#REF!</v>
      </c>
    </row>
    <row r="64" spans="1:20" ht="62.1" hidden="1">
      <c r="A64" s="84" t="s">
        <v>176</v>
      </c>
      <c r="B64" s="21">
        <v>2.2400000000000202</v>
      </c>
      <c r="C64" s="21" t="s">
        <v>251</v>
      </c>
      <c r="D64" s="57" t="s">
        <v>252</v>
      </c>
      <c r="E64" s="21" t="s">
        <v>98</v>
      </c>
      <c r="F64" s="45"/>
      <c r="G64" s="45" t="s">
        <v>39</v>
      </c>
      <c r="H64" s="21" t="s">
        <v>253</v>
      </c>
      <c r="I64" s="21" t="s">
        <v>47</v>
      </c>
      <c r="J64" s="23"/>
      <c r="K64" s="70"/>
      <c r="L64" s="2">
        <v>3</v>
      </c>
      <c r="M64" s="2">
        <v>2</v>
      </c>
      <c r="N64" s="2">
        <v>3</v>
      </c>
      <c r="O64" s="2">
        <v>3</v>
      </c>
      <c r="P64" s="2">
        <v>3</v>
      </c>
      <c r="Q64" s="2">
        <v>3</v>
      </c>
      <c r="R64" s="2">
        <v>0</v>
      </c>
      <c r="S64" s="1">
        <f t="shared" si="1"/>
        <v>2.4285714285714284</v>
      </c>
      <c r="T64" s="1" t="e">
        <f>($L64*#REF!)+($M64*#REF!)+($N64*#REF!)+($O64*#REF!)+($P64*#REF!)+($Q64*#REF!)+($R64*#REF!)</f>
        <v>#REF!</v>
      </c>
    </row>
    <row r="65" spans="1:20" ht="123.95" hidden="1">
      <c r="A65" s="84" t="s">
        <v>176</v>
      </c>
      <c r="B65" s="21">
        <v>2.25000000000002</v>
      </c>
      <c r="C65" s="21" t="s">
        <v>254</v>
      </c>
      <c r="D65" s="57" t="s">
        <v>255</v>
      </c>
      <c r="E65" s="21" t="s">
        <v>256</v>
      </c>
      <c r="F65" s="45"/>
      <c r="G65" s="45" t="s">
        <v>32</v>
      </c>
      <c r="H65" s="21" t="s">
        <v>40</v>
      </c>
      <c r="I65" s="21" t="s">
        <v>47</v>
      </c>
      <c r="J65" s="23"/>
      <c r="K65" s="70"/>
      <c r="L65" s="2">
        <v>3</v>
      </c>
      <c r="M65" s="2">
        <v>2</v>
      </c>
      <c r="N65" s="2">
        <v>1</v>
      </c>
      <c r="O65" s="2">
        <v>2</v>
      </c>
      <c r="P65" s="2">
        <v>2</v>
      </c>
      <c r="Q65" s="2">
        <v>1</v>
      </c>
      <c r="R65" s="2">
        <v>0</v>
      </c>
      <c r="S65" s="1">
        <f t="shared" si="1"/>
        <v>1.5714285714285714</v>
      </c>
      <c r="T65" s="1" t="e">
        <f>($L65*#REF!)+($M65*#REF!)+($N65*#REF!)+($O65*#REF!)+($P65*#REF!)+($Q65*#REF!)+($R65*#REF!)</f>
        <v>#REF!</v>
      </c>
    </row>
    <row r="66" spans="1:20" ht="139.5" hidden="1">
      <c r="A66" s="84" t="s">
        <v>176</v>
      </c>
      <c r="B66" s="21">
        <v>2.2600000000000202</v>
      </c>
      <c r="C66" s="21" t="s">
        <v>257</v>
      </c>
      <c r="D66" s="57" t="s">
        <v>258</v>
      </c>
      <c r="E66" s="21" t="s">
        <v>225</v>
      </c>
      <c r="F66" s="45"/>
      <c r="G66" s="45" t="s">
        <v>39</v>
      </c>
      <c r="H66" s="21" t="s">
        <v>232</v>
      </c>
      <c r="I66" s="21" t="s">
        <v>47</v>
      </c>
      <c r="J66" s="22" t="s">
        <v>259</v>
      </c>
      <c r="K66" s="70" t="s">
        <v>260</v>
      </c>
      <c r="L66" s="2">
        <v>3</v>
      </c>
      <c r="M66" s="2">
        <v>2</v>
      </c>
      <c r="N66" s="2">
        <v>2</v>
      </c>
      <c r="O66" s="2">
        <v>3</v>
      </c>
      <c r="P66" s="2">
        <v>3</v>
      </c>
      <c r="Q66" s="2">
        <v>2</v>
      </c>
      <c r="R66" s="2">
        <v>0</v>
      </c>
      <c r="S66" s="1">
        <f t="shared" si="1"/>
        <v>2.1428571428571428</v>
      </c>
      <c r="T66" s="1" t="e">
        <f>($L66*#REF!)+($M66*#REF!)+($N66*#REF!)+($O66*#REF!)+($P66*#REF!)+($Q66*#REF!)+($R66*#REF!)</f>
        <v>#REF!</v>
      </c>
    </row>
    <row r="67" spans="1:20" ht="139.5" hidden="1">
      <c r="A67" s="84" t="s">
        <v>176</v>
      </c>
      <c r="B67" s="21">
        <v>2.2700000000000302</v>
      </c>
      <c r="C67" s="21" t="s">
        <v>261</v>
      </c>
      <c r="D67" s="57" t="s">
        <v>262</v>
      </c>
      <c r="E67" s="21" t="s">
        <v>77</v>
      </c>
      <c r="F67" s="45" t="s">
        <v>121</v>
      </c>
      <c r="G67" s="45" t="s">
        <v>32</v>
      </c>
      <c r="H67" s="21" t="s">
        <v>40</v>
      </c>
      <c r="I67" s="21" t="s">
        <v>140</v>
      </c>
      <c r="J67" s="23"/>
      <c r="K67" s="70" t="s">
        <v>263</v>
      </c>
      <c r="L67" s="2">
        <v>3</v>
      </c>
      <c r="M67" s="2">
        <v>1</v>
      </c>
      <c r="N67" s="2">
        <v>3</v>
      </c>
      <c r="O67" s="2">
        <v>2</v>
      </c>
      <c r="P67" s="2">
        <v>3</v>
      </c>
      <c r="Q67" s="2">
        <v>2</v>
      </c>
      <c r="R67" s="2">
        <v>0</v>
      </c>
      <c r="S67" s="1">
        <f t="shared" si="1"/>
        <v>2</v>
      </c>
      <c r="T67" s="1" t="e">
        <f>($L67*#REF!)+($M67*#REF!)+($N67*#REF!)+($O67*#REF!)+($P67*#REF!)+($Q67*#REF!)+($R67*#REF!)</f>
        <v>#REF!</v>
      </c>
    </row>
    <row r="68" spans="1:20" ht="123.95" hidden="1">
      <c r="A68" s="84" t="s">
        <v>176</v>
      </c>
      <c r="B68" s="21">
        <v>2.28000000000003</v>
      </c>
      <c r="C68" s="21" t="s">
        <v>264</v>
      </c>
      <c r="D68" s="57" t="s">
        <v>265</v>
      </c>
      <c r="E68" s="21" t="s">
        <v>225</v>
      </c>
      <c r="F68" s="45"/>
      <c r="G68" s="45" t="s">
        <v>39</v>
      </c>
      <c r="H68" s="21" t="s">
        <v>40</v>
      </c>
      <c r="I68" s="21" t="s">
        <v>140</v>
      </c>
      <c r="J68" s="22" t="s">
        <v>266</v>
      </c>
      <c r="K68" s="70"/>
      <c r="L68" s="2">
        <v>3</v>
      </c>
      <c r="M68" s="2">
        <v>2</v>
      </c>
      <c r="N68" s="2">
        <v>3</v>
      </c>
      <c r="O68" s="2">
        <v>3</v>
      </c>
      <c r="P68" s="2">
        <v>3</v>
      </c>
      <c r="Q68" s="2">
        <v>3</v>
      </c>
      <c r="R68" s="2">
        <v>0</v>
      </c>
      <c r="S68" s="1">
        <f t="shared" si="1"/>
        <v>2.4285714285714284</v>
      </c>
      <c r="T68" s="1" t="e">
        <f>($L68*#REF!)+($M68*#REF!)+($N68*#REF!)+($O68*#REF!)+($P68*#REF!)+($Q68*#REF!)+($R68*#REF!)</f>
        <v>#REF!</v>
      </c>
    </row>
    <row r="69" spans="1:20" ht="123.95" hidden="1">
      <c r="A69" s="84" t="s">
        <v>176</v>
      </c>
      <c r="B69" s="21">
        <v>2.2900000000000298</v>
      </c>
      <c r="C69" s="21" t="s">
        <v>267</v>
      </c>
      <c r="D69" s="57" t="s">
        <v>268</v>
      </c>
      <c r="E69" s="21" t="s">
        <v>225</v>
      </c>
      <c r="F69" s="45"/>
      <c r="G69" s="45" t="s">
        <v>32</v>
      </c>
      <c r="H69" s="21" t="s">
        <v>5</v>
      </c>
      <c r="I69" s="21" t="s">
        <v>140</v>
      </c>
      <c r="J69" s="23"/>
      <c r="K69" s="70"/>
      <c r="L69" s="2">
        <v>3</v>
      </c>
      <c r="M69" s="2">
        <v>2</v>
      </c>
      <c r="N69" s="2">
        <v>3</v>
      </c>
      <c r="O69" s="2">
        <v>3</v>
      </c>
      <c r="P69" s="2">
        <v>2</v>
      </c>
      <c r="Q69" s="2">
        <v>2</v>
      </c>
      <c r="R69" s="2">
        <v>0</v>
      </c>
      <c r="S69" s="1">
        <f t="shared" si="1"/>
        <v>2.1428571428571428</v>
      </c>
      <c r="T69" s="1" t="e">
        <f>($L69*#REF!)+($M69*#REF!)+($N69*#REF!)+($O69*#REF!)+($P69*#REF!)+($Q69*#REF!)+($R69*#REF!)</f>
        <v>#REF!</v>
      </c>
    </row>
    <row r="70" spans="1:20" ht="186" hidden="1">
      <c r="A70" s="84" t="s">
        <v>176</v>
      </c>
      <c r="B70" s="21">
        <v>2.30000000000003</v>
      </c>
      <c r="C70" s="21" t="s">
        <v>269</v>
      </c>
      <c r="D70" s="57" t="s">
        <v>270</v>
      </c>
      <c r="E70" s="21" t="s">
        <v>86</v>
      </c>
      <c r="F70" s="45" t="s">
        <v>31</v>
      </c>
      <c r="G70" s="45" t="s">
        <v>39</v>
      </c>
      <c r="H70" s="21" t="s">
        <v>40</v>
      </c>
      <c r="I70" s="21" t="s">
        <v>140</v>
      </c>
      <c r="J70" s="23"/>
      <c r="K70" s="70" t="s">
        <v>271</v>
      </c>
      <c r="L70" s="2">
        <v>3</v>
      </c>
      <c r="M70" s="2">
        <v>1</v>
      </c>
      <c r="N70" s="2">
        <v>3</v>
      </c>
      <c r="O70" s="2">
        <v>2</v>
      </c>
      <c r="P70" s="2">
        <v>2</v>
      </c>
      <c r="Q70" s="2">
        <v>2</v>
      </c>
      <c r="R70" s="2">
        <v>0</v>
      </c>
      <c r="S70" s="1">
        <f t="shared" si="1"/>
        <v>1.8571428571428572</v>
      </c>
      <c r="T70" s="1" t="e">
        <f>($L70*#REF!)+($M70*#REF!)+($N70*#REF!)+($O70*#REF!)+($P70*#REF!)+($Q70*#REF!)+($R70*#REF!)</f>
        <v>#REF!</v>
      </c>
    </row>
    <row r="71" spans="1:20" ht="170.45" hidden="1">
      <c r="A71" s="84" t="s">
        <v>176</v>
      </c>
      <c r="B71" s="21">
        <v>2.3100000000000298</v>
      </c>
      <c r="C71" s="21" t="s">
        <v>272</v>
      </c>
      <c r="D71" s="57" t="s">
        <v>273</v>
      </c>
      <c r="E71" s="21" t="s">
        <v>274</v>
      </c>
      <c r="F71" s="45" t="s">
        <v>38</v>
      </c>
      <c r="G71" s="45" t="s">
        <v>39</v>
      </c>
      <c r="H71" s="21" t="s">
        <v>40</v>
      </c>
      <c r="I71" s="21" t="s">
        <v>140</v>
      </c>
      <c r="J71" s="23"/>
      <c r="K71" s="70" t="s">
        <v>275</v>
      </c>
      <c r="L71" s="2">
        <v>3</v>
      </c>
      <c r="M71" s="2">
        <v>2</v>
      </c>
      <c r="N71" s="2">
        <v>3</v>
      </c>
      <c r="O71" s="2">
        <v>2</v>
      </c>
      <c r="P71" s="2">
        <v>3</v>
      </c>
      <c r="Q71" s="2">
        <v>1</v>
      </c>
      <c r="R71" s="2">
        <v>0</v>
      </c>
      <c r="S71" s="1">
        <f t="shared" si="1"/>
        <v>2</v>
      </c>
      <c r="T71" s="1" t="e">
        <f>($L71*#REF!)+($M71*#REF!)+($N71*#REF!)+($O71*#REF!)+($P71*#REF!)+($Q71*#REF!)+($R71*#REF!)</f>
        <v>#REF!</v>
      </c>
    </row>
    <row r="72" spans="1:20" ht="93" hidden="1">
      <c r="A72" s="84" t="s">
        <v>176</v>
      </c>
      <c r="B72" s="21">
        <v>2.32000000000003</v>
      </c>
      <c r="C72" s="21" t="s">
        <v>276</v>
      </c>
      <c r="D72" s="57" t="s">
        <v>277</v>
      </c>
      <c r="E72" s="21" t="s">
        <v>278</v>
      </c>
      <c r="F72" s="45" t="s">
        <v>205</v>
      </c>
      <c r="G72" s="45" t="s">
        <v>39</v>
      </c>
      <c r="H72" s="21" t="s">
        <v>40</v>
      </c>
      <c r="I72" s="21" t="s">
        <v>140</v>
      </c>
      <c r="J72" s="23"/>
      <c r="K72" s="70" t="s">
        <v>279</v>
      </c>
      <c r="L72" s="2">
        <v>3</v>
      </c>
      <c r="M72" s="2">
        <v>2</v>
      </c>
      <c r="N72" s="2">
        <v>3</v>
      </c>
      <c r="O72" s="2">
        <v>2</v>
      </c>
      <c r="P72" s="2">
        <v>2</v>
      </c>
      <c r="Q72" s="2">
        <v>2</v>
      </c>
      <c r="R72" s="2">
        <v>0</v>
      </c>
      <c r="S72" s="1">
        <f t="shared" si="1"/>
        <v>2</v>
      </c>
      <c r="T72" s="1" t="e">
        <f>($L72*#REF!)+($M72*#REF!)+($N72*#REF!)+($O72*#REF!)+($P72*#REF!)+($Q72*#REF!)+($R72*#REF!)</f>
        <v>#REF!</v>
      </c>
    </row>
    <row r="73" spans="1:20" ht="108.6" hidden="1">
      <c r="A73" s="84" t="s">
        <v>176</v>
      </c>
      <c r="B73" s="21">
        <v>2.3300000000000298</v>
      </c>
      <c r="C73" s="21" t="s">
        <v>280</v>
      </c>
      <c r="D73" s="57" t="s">
        <v>281</v>
      </c>
      <c r="E73" s="21" t="s">
        <v>282</v>
      </c>
      <c r="F73" s="45"/>
      <c r="G73" s="45" t="s">
        <v>201</v>
      </c>
      <c r="H73" s="21" t="s">
        <v>46</v>
      </c>
      <c r="I73" s="21" t="s">
        <v>34</v>
      </c>
      <c r="J73" s="23"/>
      <c r="K73" s="70" t="s">
        <v>283</v>
      </c>
      <c r="L73" s="2">
        <v>3</v>
      </c>
      <c r="M73" s="2">
        <v>2</v>
      </c>
      <c r="N73" s="2">
        <v>2</v>
      </c>
      <c r="O73" s="2">
        <v>2</v>
      </c>
      <c r="P73" s="2">
        <v>3</v>
      </c>
      <c r="Q73" s="2">
        <v>2</v>
      </c>
      <c r="R73" s="2">
        <v>0</v>
      </c>
      <c r="S73" s="1">
        <f t="shared" si="1"/>
        <v>2</v>
      </c>
      <c r="T73" s="1" t="e">
        <f>($L73*#REF!)+($M73*#REF!)+($N73*#REF!)+($O73*#REF!)+($P73*#REF!)+($Q73*#REF!)+($R73*#REF!)</f>
        <v>#REF!</v>
      </c>
    </row>
    <row r="74" spans="1:20" ht="93" hidden="1">
      <c r="A74" s="84" t="s">
        <v>176</v>
      </c>
      <c r="B74" s="21">
        <v>2.3400000000000301</v>
      </c>
      <c r="C74" s="21" t="s">
        <v>284</v>
      </c>
      <c r="D74" s="57" t="s">
        <v>285</v>
      </c>
      <c r="E74" s="21" t="s">
        <v>286</v>
      </c>
      <c r="F74" s="45" t="s">
        <v>287</v>
      </c>
      <c r="G74" s="45" t="s">
        <v>201</v>
      </c>
      <c r="H74" s="21" t="s">
        <v>46</v>
      </c>
      <c r="I74" s="21" t="s">
        <v>34</v>
      </c>
      <c r="J74" s="22" t="s">
        <v>288</v>
      </c>
      <c r="K74" s="70" t="s">
        <v>289</v>
      </c>
      <c r="L74" s="2">
        <v>3</v>
      </c>
      <c r="M74" s="2">
        <v>2</v>
      </c>
      <c r="N74" s="2">
        <v>2</v>
      </c>
      <c r="O74" s="2">
        <v>2</v>
      </c>
      <c r="P74" s="2">
        <v>3</v>
      </c>
      <c r="Q74" s="2">
        <v>2</v>
      </c>
      <c r="R74" s="2">
        <v>0</v>
      </c>
      <c r="S74" s="1">
        <f t="shared" si="1"/>
        <v>2</v>
      </c>
      <c r="T74" s="1" t="e">
        <f>($L74*#REF!)+($M74*#REF!)+($N74*#REF!)+($O74*#REF!)+($P74*#REF!)+($Q74*#REF!)+($R74*#REF!)</f>
        <v>#REF!</v>
      </c>
    </row>
    <row r="75" spans="1:20" ht="139.5" hidden="1">
      <c r="A75" s="84" t="s">
        <v>176</v>
      </c>
      <c r="B75" s="21">
        <v>2.3500000000000298</v>
      </c>
      <c r="C75" s="21" t="s">
        <v>290</v>
      </c>
      <c r="D75" s="57" t="s">
        <v>291</v>
      </c>
      <c r="E75" s="21" t="s">
        <v>292</v>
      </c>
      <c r="F75" s="45"/>
      <c r="G75" s="45" t="s">
        <v>32</v>
      </c>
      <c r="H75" s="21" t="s">
        <v>46</v>
      </c>
      <c r="I75" s="21" t="s">
        <v>34</v>
      </c>
      <c r="J75" s="22" t="s">
        <v>293</v>
      </c>
      <c r="K75" s="70" t="s">
        <v>294</v>
      </c>
      <c r="L75" s="2">
        <v>3</v>
      </c>
      <c r="M75" s="2">
        <v>2</v>
      </c>
      <c r="N75" s="2">
        <v>2</v>
      </c>
      <c r="O75" s="2">
        <v>2</v>
      </c>
      <c r="P75" s="2">
        <v>3</v>
      </c>
      <c r="Q75" s="2">
        <v>2</v>
      </c>
      <c r="R75" s="2">
        <v>1</v>
      </c>
      <c r="S75" s="1">
        <f t="shared" si="1"/>
        <v>2.1428571428571428</v>
      </c>
      <c r="T75" s="1" t="e">
        <f>($L75*#REF!)+($M75*#REF!)+($N75*#REF!)+($O75*#REF!)+($P75*#REF!)+($Q75*#REF!)+($R75*#REF!)</f>
        <v>#REF!</v>
      </c>
    </row>
    <row r="76" spans="1:20" ht="170.45" hidden="1">
      <c r="A76" s="84" t="s">
        <v>176</v>
      </c>
      <c r="B76" s="21">
        <v>2.3600000000000398</v>
      </c>
      <c r="C76" s="21" t="s">
        <v>295</v>
      </c>
      <c r="D76" s="57" t="s">
        <v>296</v>
      </c>
      <c r="E76" s="21" t="s">
        <v>297</v>
      </c>
      <c r="F76" s="45" t="s">
        <v>54</v>
      </c>
      <c r="G76" s="45" t="s">
        <v>32</v>
      </c>
      <c r="H76" s="21" t="s">
        <v>46</v>
      </c>
      <c r="I76" s="21" t="s">
        <v>34</v>
      </c>
      <c r="J76" s="23"/>
      <c r="K76" s="70"/>
      <c r="L76" s="2">
        <v>3</v>
      </c>
      <c r="M76" s="2">
        <v>3</v>
      </c>
      <c r="N76" s="2">
        <v>3</v>
      </c>
      <c r="O76" s="2">
        <v>3</v>
      </c>
      <c r="P76" s="2">
        <v>3</v>
      </c>
      <c r="Q76" s="2">
        <v>3</v>
      </c>
      <c r="R76" s="2">
        <v>0</v>
      </c>
      <c r="S76" s="1">
        <f t="shared" si="1"/>
        <v>2.5714285714285716</v>
      </c>
      <c r="T76" s="1" t="e">
        <f>($L76*#REF!)+($M76*#REF!)+($N76*#REF!)+($O76*#REF!)+($P76*#REF!)+($Q76*#REF!)+($R76*#REF!)</f>
        <v>#REF!</v>
      </c>
    </row>
    <row r="77" spans="1:20" ht="62.1" hidden="1">
      <c r="A77" s="85" t="s">
        <v>298</v>
      </c>
      <c r="B77" s="24">
        <v>3.01</v>
      </c>
      <c r="C77" s="24" t="s">
        <v>299</v>
      </c>
      <c r="D77" s="58" t="s">
        <v>300</v>
      </c>
      <c r="E77" s="24" t="s">
        <v>301</v>
      </c>
      <c r="F77" s="46" t="s">
        <v>31</v>
      </c>
      <c r="G77" s="46" t="s">
        <v>32</v>
      </c>
      <c r="H77" s="24" t="s">
        <v>46</v>
      </c>
      <c r="I77" s="24" t="s">
        <v>41</v>
      </c>
      <c r="J77" s="25" t="s">
        <v>302</v>
      </c>
      <c r="K77" s="71"/>
      <c r="L77" s="2">
        <v>3</v>
      </c>
      <c r="M77" s="2">
        <v>2</v>
      </c>
      <c r="N77" s="2">
        <v>3</v>
      </c>
      <c r="O77" s="2">
        <v>3</v>
      </c>
      <c r="P77" s="2">
        <v>2</v>
      </c>
      <c r="Q77" s="2">
        <v>3</v>
      </c>
      <c r="R77" s="2">
        <v>0</v>
      </c>
      <c r="S77" s="1">
        <f t="shared" si="1"/>
        <v>2.2857142857142856</v>
      </c>
      <c r="T77" s="1" t="e">
        <f>($L77*#REF!)+($M77*#REF!)+($N77*#REF!)+($O77*#REF!)+($P77*#REF!)+($Q77*#REF!)+($R77*#REF!)</f>
        <v>#REF!</v>
      </c>
    </row>
    <row r="78" spans="1:20" ht="93" hidden="1">
      <c r="A78" s="85" t="s">
        <v>298</v>
      </c>
      <c r="B78" s="24">
        <v>3.02</v>
      </c>
      <c r="C78" s="24" t="s">
        <v>303</v>
      </c>
      <c r="D78" s="58" t="s">
        <v>304</v>
      </c>
      <c r="E78" s="24" t="s">
        <v>50</v>
      </c>
      <c r="F78" s="46"/>
      <c r="G78" s="46" t="s">
        <v>39</v>
      </c>
      <c r="H78" s="24" t="s">
        <v>40</v>
      </c>
      <c r="I78" s="24" t="s">
        <v>41</v>
      </c>
      <c r="J78" s="25" t="s">
        <v>305</v>
      </c>
      <c r="K78" s="71"/>
      <c r="L78" s="2">
        <v>3</v>
      </c>
      <c r="M78" s="2">
        <v>2</v>
      </c>
      <c r="N78" s="2">
        <v>3</v>
      </c>
      <c r="O78" s="2">
        <v>3</v>
      </c>
      <c r="P78" s="2">
        <v>2</v>
      </c>
      <c r="Q78" s="2">
        <v>3</v>
      </c>
      <c r="R78" s="2">
        <v>0</v>
      </c>
      <c r="S78" s="1">
        <f t="shared" si="1"/>
        <v>2.2857142857142856</v>
      </c>
      <c r="T78" s="1" t="e">
        <f>($L78*#REF!)+($M78*#REF!)+($N78*#REF!)+($O78*#REF!)+($P78*#REF!)+($Q78*#REF!)+($R78*#REF!)</f>
        <v>#REF!</v>
      </c>
    </row>
    <row r="79" spans="1:20" ht="123.95" hidden="1">
      <c r="A79" s="85" t="s">
        <v>298</v>
      </c>
      <c r="B79" s="24">
        <v>3.03</v>
      </c>
      <c r="C79" s="24" t="s">
        <v>306</v>
      </c>
      <c r="D79" s="58" t="s">
        <v>307</v>
      </c>
      <c r="E79" s="24" t="s">
        <v>256</v>
      </c>
      <c r="F79" s="46"/>
      <c r="G79" s="46" t="s">
        <v>39</v>
      </c>
      <c r="H79" s="24" t="s">
        <v>40</v>
      </c>
      <c r="I79" s="24" t="s">
        <v>34</v>
      </c>
      <c r="J79" s="26"/>
      <c r="K79" s="71"/>
      <c r="L79" s="2">
        <v>2</v>
      </c>
      <c r="M79" s="2">
        <v>2</v>
      </c>
      <c r="N79" s="2">
        <v>2</v>
      </c>
      <c r="O79" s="2">
        <v>3</v>
      </c>
      <c r="P79" s="2">
        <v>1</v>
      </c>
      <c r="Q79" s="2">
        <v>3</v>
      </c>
      <c r="R79" s="2">
        <v>0</v>
      </c>
      <c r="S79" s="1">
        <f t="shared" si="1"/>
        <v>1.8571428571428572</v>
      </c>
      <c r="T79" s="1" t="e">
        <f>($L79*#REF!)+($M79*#REF!)+($N79*#REF!)+($O79*#REF!)+($P79*#REF!)+($Q79*#REF!)+($R79*#REF!)</f>
        <v>#REF!</v>
      </c>
    </row>
    <row r="80" spans="1:20" ht="108.6" hidden="1">
      <c r="A80" s="85" t="s">
        <v>298</v>
      </c>
      <c r="B80" s="24">
        <v>3.04</v>
      </c>
      <c r="C80" s="24" t="s">
        <v>308</v>
      </c>
      <c r="D80" s="58" t="s">
        <v>309</v>
      </c>
      <c r="E80" s="24" t="s">
        <v>310</v>
      </c>
      <c r="F80" s="46" t="s">
        <v>217</v>
      </c>
      <c r="G80" s="46" t="s">
        <v>32</v>
      </c>
      <c r="H80" s="24" t="s">
        <v>46</v>
      </c>
      <c r="I80" s="24" t="s">
        <v>34</v>
      </c>
      <c r="J80" s="25" t="s">
        <v>311</v>
      </c>
      <c r="K80" s="71" t="s">
        <v>312</v>
      </c>
      <c r="L80" s="2">
        <v>3</v>
      </c>
      <c r="M80" s="2">
        <v>2</v>
      </c>
      <c r="N80" s="2">
        <v>3</v>
      </c>
      <c r="O80" s="2">
        <v>3</v>
      </c>
      <c r="P80" s="2">
        <v>3</v>
      </c>
      <c r="Q80" s="2">
        <v>3</v>
      </c>
      <c r="R80" s="2">
        <v>1</v>
      </c>
      <c r="S80" s="1">
        <f t="shared" si="1"/>
        <v>2.5714285714285716</v>
      </c>
      <c r="T80" s="1" t="e">
        <f>($L80*#REF!)+($M80*#REF!)+($N80*#REF!)+($O80*#REF!)+($P80*#REF!)+($Q80*#REF!)+($R80*#REF!)</f>
        <v>#REF!</v>
      </c>
    </row>
    <row r="81" spans="1:20" ht="139.5" hidden="1">
      <c r="A81" s="85" t="s">
        <v>298</v>
      </c>
      <c r="B81" s="24">
        <v>3.05</v>
      </c>
      <c r="C81" s="24" t="s">
        <v>313</v>
      </c>
      <c r="D81" s="58" t="s">
        <v>314</v>
      </c>
      <c r="E81" s="24" t="s">
        <v>98</v>
      </c>
      <c r="F81" s="46" t="s">
        <v>38</v>
      </c>
      <c r="G81" s="46" t="s">
        <v>32</v>
      </c>
      <c r="H81" s="24" t="s">
        <v>40</v>
      </c>
      <c r="I81" s="24" t="s">
        <v>41</v>
      </c>
      <c r="J81" s="25" t="s">
        <v>315</v>
      </c>
      <c r="K81" s="71"/>
      <c r="L81" s="2">
        <v>3</v>
      </c>
      <c r="M81" s="2">
        <v>2</v>
      </c>
      <c r="N81" s="2">
        <v>3</v>
      </c>
      <c r="O81" s="2">
        <v>3</v>
      </c>
      <c r="P81" s="2">
        <v>3</v>
      </c>
      <c r="Q81" s="2">
        <v>3</v>
      </c>
      <c r="R81" s="2">
        <v>0</v>
      </c>
      <c r="S81" s="1">
        <f t="shared" si="1"/>
        <v>2.4285714285714284</v>
      </c>
      <c r="T81" s="1" t="e">
        <f>($L81*#REF!)+($M81*#REF!)+($N81*#REF!)+($O81*#REF!)+($P81*#REF!)+($Q81*#REF!)+($R81*#REF!)</f>
        <v>#REF!</v>
      </c>
    </row>
    <row r="82" spans="1:20" ht="155.1" hidden="1">
      <c r="A82" s="85" t="s">
        <v>298</v>
      </c>
      <c r="B82" s="24">
        <v>3.0600000000000098</v>
      </c>
      <c r="C82" s="24" t="s">
        <v>316</v>
      </c>
      <c r="D82" s="58" t="s">
        <v>317</v>
      </c>
      <c r="E82" s="24" t="s">
        <v>318</v>
      </c>
      <c r="F82" s="46" t="s">
        <v>54</v>
      </c>
      <c r="G82" s="46" t="s">
        <v>32</v>
      </c>
      <c r="H82" s="24" t="s">
        <v>40</v>
      </c>
      <c r="I82" s="24" t="s">
        <v>34</v>
      </c>
      <c r="J82" s="25" t="s">
        <v>319</v>
      </c>
      <c r="K82" s="71"/>
      <c r="L82" s="2">
        <v>3</v>
      </c>
      <c r="M82" s="2">
        <v>2</v>
      </c>
      <c r="N82" s="2">
        <v>3</v>
      </c>
      <c r="O82" s="2">
        <v>3</v>
      </c>
      <c r="P82" s="2">
        <v>3</v>
      </c>
      <c r="Q82" s="2">
        <v>3</v>
      </c>
      <c r="R82" s="2">
        <v>0</v>
      </c>
      <c r="S82" s="1">
        <f t="shared" si="1"/>
        <v>2.4285714285714284</v>
      </c>
      <c r="T82" s="1" t="e">
        <f>($L82*#REF!)+($M82*#REF!)+($N82*#REF!)+($O82*#REF!)+($P82*#REF!)+($Q82*#REF!)+($R82*#REF!)</f>
        <v>#REF!</v>
      </c>
    </row>
    <row r="83" spans="1:20" ht="139.5" hidden="1">
      <c r="A83" s="85" t="s">
        <v>298</v>
      </c>
      <c r="B83" s="24">
        <v>3.0700000000000101</v>
      </c>
      <c r="C83" s="24" t="s">
        <v>320</v>
      </c>
      <c r="D83" s="58" t="s">
        <v>321</v>
      </c>
      <c r="E83" s="24" t="s">
        <v>53</v>
      </c>
      <c r="F83" s="46"/>
      <c r="G83" s="46" t="s">
        <v>39</v>
      </c>
      <c r="H83" s="24" t="s">
        <v>40</v>
      </c>
      <c r="I83" s="24" t="s">
        <v>47</v>
      </c>
      <c r="J83" s="25" t="s">
        <v>322</v>
      </c>
      <c r="K83" s="71" t="s">
        <v>323</v>
      </c>
      <c r="L83" s="2">
        <v>3</v>
      </c>
      <c r="M83" s="2">
        <v>2</v>
      </c>
      <c r="N83" s="2">
        <v>3</v>
      </c>
      <c r="O83" s="2">
        <v>3</v>
      </c>
      <c r="P83" s="2">
        <v>3</v>
      </c>
      <c r="Q83" s="2">
        <v>3</v>
      </c>
      <c r="R83" s="2">
        <v>0</v>
      </c>
      <c r="S83" s="1">
        <f t="shared" si="1"/>
        <v>2.4285714285714284</v>
      </c>
      <c r="T83" s="1" t="e">
        <f>($L83*#REF!)+($M83*#REF!)+($N83*#REF!)+($O83*#REF!)+($P83*#REF!)+($Q83*#REF!)+($R83*#REF!)</f>
        <v>#REF!</v>
      </c>
    </row>
    <row r="84" spans="1:20" ht="77.45" hidden="1">
      <c r="A84" s="85" t="s">
        <v>298</v>
      </c>
      <c r="B84" s="24">
        <v>3.0800000000000098</v>
      </c>
      <c r="C84" s="24" t="s">
        <v>324</v>
      </c>
      <c r="D84" s="58" t="s">
        <v>325</v>
      </c>
      <c r="E84" s="24" t="s">
        <v>326</v>
      </c>
      <c r="F84" s="46" t="s">
        <v>64</v>
      </c>
      <c r="G84" s="46" t="s">
        <v>39</v>
      </c>
      <c r="H84" s="24" t="s">
        <v>40</v>
      </c>
      <c r="I84" s="24" t="s">
        <v>34</v>
      </c>
      <c r="J84" s="25" t="s">
        <v>327</v>
      </c>
      <c r="K84" s="71"/>
      <c r="L84" s="2">
        <v>3</v>
      </c>
      <c r="M84" s="2">
        <v>2</v>
      </c>
      <c r="N84" s="2">
        <v>3</v>
      </c>
      <c r="O84" s="2">
        <v>2</v>
      </c>
      <c r="P84" s="2">
        <v>3</v>
      </c>
      <c r="Q84" s="2">
        <v>2</v>
      </c>
      <c r="R84" s="2">
        <v>0</v>
      </c>
      <c r="S84" s="1">
        <f t="shared" si="1"/>
        <v>2.1428571428571428</v>
      </c>
      <c r="T84" s="1" t="e">
        <f>($L84*#REF!)+($M84*#REF!)+($N84*#REF!)+($O84*#REF!)+($P84*#REF!)+($Q84*#REF!)+($R84*#REF!)</f>
        <v>#REF!</v>
      </c>
    </row>
    <row r="85" spans="1:20" ht="139.5" hidden="1">
      <c r="A85" s="85" t="s">
        <v>298</v>
      </c>
      <c r="B85" s="24">
        <v>3.0900000000000101</v>
      </c>
      <c r="C85" s="24" t="s">
        <v>328</v>
      </c>
      <c r="D85" s="58" t="s">
        <v>329</v>
      </c>
      <c r="E85" s="24" t="s">
        <v>330</v>
      </c>
      <c r="F85" s="46" t="s">
        <v>217</v>
      </c>
      <c r="G85" s="46" t="s">
        <v>32</v>
      </c>
      <c r="H85" s="24" t="s">
        <v>40</v>
      </c>
      <c r="I85" s="24" t="s">
        <v>41</v>
      </c>
      <c r="J85" s="26"/>
      <c r="K85" s="71" t="s">
        <v>218</v>
      </c>
      <c r="L85" s="2">
        <v>3</v>
      </c>
      <c r="M85" s="2">
        <v>2</v>
      </c>
      <c r="N85" s="2">
        <v>3</v>
      </c>
      <c r="O85" s="2">
        <v>2</v>
      </c>
      <c r="P85" s="2">
        <v>3</v>
      </c>
      <c r="Q85" s="2">
        <v>2</v>
      </c>
      <c r="R85" s="2">
        <v>0</v>
      </c>
      <c r="S85" s="1">
        <f t="shared" si="1"/>
        <v>2.1428571428571428</v>
      </c>
      <c r="T85" s="1" t="e">
        <f>($L85*#REF!)+($M85*#REF!)+($N85*#REF!)+($O85*#REF!)+($P85*#REF!)+($Q85*#REF!)+($R85*#REF!)</f>
        <v>#REF!</v>
      </c>
    </row>
    <row r="86" spans="1:20" ht="93" hidden="1">
      <c r="A86" s="85" t="s">
        <v>298</v>
      </c>
      <c r="B86" s="24">
        <v>3.1000000000000099</v>
      </c>
      <c r="C86" s="24" t="s">
        <v>331</v>
      </c>
      <c r="D86" s="58" t="s">
        <v>332</v>
      </c>
      <c r="E86" s="24" t="s">
        <v>50</v>
      </c>
      <c r="F86" s="46" t="s">
        <v>64</v>
      </c>
      <c r="G86" s="46" t="s">
        <v>39</v>
      </c>
      <c r="H86" s="24" t="s">
        <v>40</v>
      </c>
      <c r="I86" s="24" t="s">
        <v>41</v>
      </c>
      <c r="J86" s="25" t="s">
        <v>333</v>
      </c>
      <c r="K86" s="71" t="s">
        <v>334</v>
      </c>
      <c r="L86" s="2">
        <v>3</v>
      </c>
      <c r="M86" s="2">
        <v>3</v>
      </c>
      <c r="N86" s="2">
        <v>2</v>
      </c>
      <c r="O86" s="2">
        <v>3</v>
      </c>
      <c r="P86" s="2">
        <v>2</v>
      </c>
      <c r="Q86" s="2">
        <v>2</v>
      </c>
      <c r="R86" s="2">
        <v>1</v>
      </c>
      <c r="S86" s="1">
        <f t="shared" si="1"/>
        <v>2.2857142857142856</v>
      </c>
      <c r="T86" s="1" t="e">
        <f>($L86*#REF!)+($M86*#REF!)+($N86*#REF!)+($O86*#REF!)+($P86*#REF!)+($Q86*#REF!)+($R86*#REF!)</f>
        <v>#REF!</v>
      </c>
    </row>
    <row r="87" spans="1:20" ht="170.45" hidden="1">
      <c r="A87" s="85" t="s">
        <v>298</v>
      </c>
      <c r="B87" s="24">
        <v>3.1100000000000101</v>
      </c>
      <c r="C87" s="24" t="s">
        <v>335</v>
      </c>
      <c r="D87" s="58" t="s">
        <v>336</v>
      </c>
      <c r="E87" s="24" t="s">
        <v>50</v>
      </c>
      <c r="F87" s="46"/>
      <c r="G87" s="46" t="s">
        <v>32</v>
      </c>
      <c r="H87" s="24" t="s">
        <v>46</v>
      </c>
      <c r="I87" s="24" t="s">
        <v>41</v>
      </c>
      <c r="J87" s="26"/>
      <c r="K87" s="71" t="s">
        <v>337</v>
      </c>
      <c r="L87" s="2">
        <v>3</v>
      </c>
      <c r="M87" s="2">
        <v>2</v>
      </c>
      <c r="N87" s="2">
        <v>3</v>
      </c>
      <c r="O87" s="2">
        <v>2</v>
      </c>
      <c r="P87" s="2">
        <v>1</v>
      </c>
      <c r="Q87" s="2">
        <v>1</v>
      </c>
      <c r="R87" s="2">
        <v>1</v>
      </c>
      <c r="S87" s="1">
        <f t="shared" si="1"/>
        <v>1.8571428571428572</v>
      </c>
      <c r="T87" s="1" t="e">
        <f>($L87*#REF!)+($M87*#REF!)+($N87*#REF!)+($O87*#REF!)+($P87*#REF!)+($Q87*#REF!)+($R87*#REF!)</f>
        <v>#REF!</v>
      </c>
    </row>
    <row r="88" spans="1:20" ht="108.6" hidden="1">
      <c r="A88" s="85" t="s">
        <v>298</v>
      </c>
      <c r="B88" s="24">
        <v>3.1200000000000099</v>
      </c>
      <c r="C88" s="24" t="s">
        <v>338</v>
      </c>
      <c r="D88" s="58" t="s">
        <v>339</v>
      </c>
      <c r="E88" s="24" t="s">
        <v>340</v>
      </c>
      <c r="F88" s="46" t="s">
        <v>205</v>
      </c>
      <c r="G88" s="46" t="s">
        <v>32</v>
      </c>
      <c r="H88" s="24" t="s">
        <v>232</v>
      </c>
      <c r="I88" s="24" t="s">
        <v>41</v>
      </c>
      <c r="J88" s="26"/>
      <c r="K88" s="71" t="s">
        <v>341</v>
      </c>
      <c r="L88" s="2">
        <v>3</v>
      </c>
      <c r="M88" s="2">
        <v>3</v>
      </c>
      <c r="N88" s="2">
        <v>2</v>
      </c>
      <c r="O88" s="2">
        <v>3</v>
      </c>
      <c r="P88" s="2">
        <v>2</v>
      </c>
      <c r="Q88" s="2">
        <v>1</v>
      </c>
      <c r="R88" s="2">
        <v>1</v>
      </c>
      <c r="S88" s="1">
        <f t="shared" si="1"/>
        <v>2.1428571428571428</v>
      </c>
      <c r="T88" s="1" t="e">
        <f>($L88*#REF!)+($M88*#REF!)+($N88*#REF!)+($O88*#REF!)+($P88*#REF!)+($Q88*#REF!)+($R88*#REF!)</f>
        <v>#REF!</v>
      </c>
    </row>
    <row r="89" spans="1:20" ht="93" hidden="1">
      <c r="A89" s="85" t="s">
        <v>298</v>
      </c>
      <c r="B89" s="24">
        <v>3.1300000000000101</v>
      </c>
      <c r="C89" s="24" t="s">
        <v>342</v>
      </c>
      <c r="D89" s="58" t="s">
        <v>343</v>
      </c>
      <c r="E89" s="24" t="s">
        <v>86</v>
      </c>
      <c r="F89" s="46"/>
      <c r="G89" s="46" t="s">
        <v>32</v>
      </c>
      <c r="H89" s="24" t="s">
        <v>46</v>
      </c>
      <c r="I89" s="24" t="s">
        <v>41</v>
      </c>
      <c r="J89" s="26"/>
      <c r="K89" s="71"/>
      <c r="L89" s="2">
        <v>3</v>
      </c>
      <c r="M89" s="2">
        <v>3</v>
      </c>
      <c r="N89" s="2">
        <v>2</v>
      </c>
      <c r="O89" s="2">
        <v>3</v>
      </c>
      <c r="P89" s="2">
        <v>3</v>
      </c>
      <c r="Q89" s="2">
        <v>2</v>
      </c>
      <c r="R89" s="2">
        <v>1</v>
      </c>
      <c r="S89" s="1">
        <f t="shared" si="1"/>
        <v>2.4285714285714284</v>
      </c>
      <c r="T89" s="1" t="e">
        <f>($L89*#REF!)+($M89*#REF!)+($N89*#REF!)+($O89*#REF!)+($P89*#REF!)+($Q89*#REF!)+($R89*#REF!)</f>
        <v>#REF!</v>
      </c>
    </row>
    <row r="90" spans="1:20" ht="93" hidden="1">
      <c r="A90" s="85" t="s">
        <v>298</v>
      </c>
      <c r="B90" s="24">
        <v>3.1400000000000099</v>
      </c>
      <c r="C90" s="24" t="s">
        <v>344</v>
      </c>
      <c r="D90" s="58" t="s">
        <v>345</v>
      </c>
      <c r="E90" s="24" t="s">
        <v>346</v>
      </c>
      <c r="F90" s="46"/>
      <c r="G90" s="46" t="s">
        <v>32</v>
      </c>
      <c r="H90" s="24" t="s">
        <v>40</v>
      </c>
      <c r="I90" s="24" t="s">
        <v>41</v>
      </c>
      <c r="J90" s="26"/>
      <c r="K90" s="71"/>
      <c r="L90" s="2">
        <v>3</v>
      </c>
      <c r="M90" s="2">
        <v>3</v>
      </c>
      <c r="N90" s="2">
        <v>2</v>
      </c>
      <c r="O90" s="2">
        <v>3</v>
      </c>
      <c r="P90" s="2">
        <v>3</v>
      </c>
      <c r="Q90" s="2">
        <v>2</v>
      </c>
      <c r="R90" s="2">
        <v>1</v>
      </c>
      <c r="S90" s="1">
        <f t="shared" si="1"/>
        <v>2.4285714285714284</v>
      </c>
      <c r="T90" s="1" t="e">
        <f>($L90*#REF!)+($M90*#REF!)+($N90*#REF!)+($O90*#REF!)+($P90*#REF!)+($Q90*#REF!)+($R90*#REF!)</f>
        <v>#REF!</v>
      </c>
    </row>
    <row r="91" spans="1:20" ht="155.1" hidden="1">
      <c r="A91" s="85" t="s">
        <v>298</v>
      </c>
      <c r="B91" s="24">
        <v>3.1500000000000101</v>
      </c>
      <c r="C91" s="24" t="s">
        <v>347</v>
      </c>
      <c r="D91" s="58" t="s">
        <v>348</v>
      </c>
      <c r="E91" s="24" t="s">
        <v>346</v>
      </c>
      <c r="F91" s="46" t="s">
        <v>38</v>
      </c>
      <c r="G91" s="46" t="s">
        <v>32</v>
      </c>
      <c r="H91" s="24" t="s">
        <v>40</v>
      </c>
      <c r="I91" s="24" t="s">
        <v>41</v>
      </c>
      <c r="J91" s="26"/>
      <c r="K91" s="71"/>
      <c r="L91" s="2">
        <v>2</v>
      </c>
      <c r="M91" s="2">
        <v>1</v>
      </c>
      <c r="N91" s="2">
        <v>3</v>
      </c>
      <c r="O91" s="2">
        <v>3</v>
      </c>
      <c r="P91" s="2">
        <v>2</v>
      </c>
      <c r="Q91" s="2">
        <v>1</v>
      </c>
      <c r="R91" s="2">
        <v>0</v>
      </c>
      <c r="S91" s="1">
        <f t="shared" si="1"/>
        <v>1.7142857142857142</v>
      </c>
      <c r="T91" s="1" t="e">
        <f>($L91*#REF!)+($M91*#REF!)+($N91*#REF!)+($O91*#REF!)+($P91*#REF!)+($Q91*#REF!)+($R91*#REF!)</f>
        <v>#REF!</v>
      </c>
    </row>
    <row r="92" spans="1:20" ht="232.5" hidden="1">
      <c r="A92" s="85" t="s">
        <v>298</v>
      </c>
      <c r="B92" s="24">
        <v>3.1600000000000201</v>
      </c>
      <c r="C92" s="24" t="s">
        <v>349</v>
      </c>
      <c r="D92" s="58" t="s">
        <v>350</v>
      </c>
      <c r="E92" s="24" t="s">
        <v>351</v>
      </c>
      <c r="F92" s="46"/>
      <c r="G92" s="46" t="s">
        <v>39</v>
      </c>
      <c r="H92" s="24" t="s">
        <v>253</v>
      </c>
      <c r="I92" s="24" t="s">
        <v>47</v>
      </c>
      <c r="J92" s="26"/>
      <c r="K92" s="71" t="s">
        <v>352</v>
      </c>
      <c r="L92" s="2"/>
      <c r="M92" s="2"/>
      <c r="N92" s="2"/>
      <c r="O92" s="2"/>
      <c r="P92" s="2"/>
      <c r="Q92" s="2"/>
      <c r="R92" s="2"/>
      <c r="S92" s="1" t="e">
        <f t="shared" si="1"/>
        <v>#DIV/0!</v>
      </c>
      <c r="T92" s="1" t="e">
        <f>($L92*#REF!)+($M92*#REF!)+($N92*#REF!)+($O92*#REF!)+($P92*#REF!)+($Q92*#REF!)+($R92*#REF!)</f>
        <v>#REF!</v>
      </c>
    </row>
    <row r="93" spans="1:20" ht="139.5" hidden="1">
      <c r="A93" s="85" t="s">
        <v>298</v>
      </c>
      <c r="B93" s="24">
        <v>3.1700000000000199</v>
      </c>
      <c r="C93" s="24" t="s">
        <v>353</v>
      </c>
      <c r="D93" s="58" t="s">
        <v>354</v>
      </c>
      <c r="E93" s="24" t="s">
        <v>37</v>
      </c>
      <c r="F93" s="46"/>
      <c r="G93" s="46" t="s">
        <v>32</v>
      </c>
      <c r="H93" s="24" t="s">
        <v>40</v>
      </c>
      <c r="I93" s="24" t="s">
        <v>47</v>
      </c>
      <c r="J93" s="26"/>
      <c r="K93" s="71" t="s">
        <v>355</v>
      </c>
      <c r="L93" s="2">
        <v>3</v>
      </c>
      <c r="M93" s="2">
        <v>3</v>
      </c>
      <c r="N93" s="2">
        <v>2</v>
      </c>
      <c r="O93" s="2">
        <v>3</v>
      </c>
      <c r="P93" s="2">
        <v>3</v>
      </c>
      <c r="Q93" s="2">
        <v>1</v>
      </c>
      <c r="R93" s="2">
        <v>2</v>
      </c>
      <c r="S93" s="1">
        <f t="shared" si="1"/>
        <v>2.4285714285714284</v>
      </c>
      <c r="T93" s="1" t="e">
        <f>($L93*#REF!)+($M93*#REF!)+($N93*#REF!)+($O93*#REF!)+($P93*#REF!)+($Q93*#REF!)+($R93*#REF!)</f>
        <v>#REF!</v>
      </c>
    </row>
    <row r="94" spans="1:20" ht="139.5" hidden="1">
      <c r="A94" s="85" t="s">
        <v>298</v>
      </c>
      <c r="B94" s="24">
        <v>3.1800000000000201</v>
      </c>
      <c r="C94" s="24" t="s">
        <v>356</v>
      </c>
      <c r="D94" s="58" t="s">
        <v>357</v>
      </c>
      <c r="E94" s="24" t="s">
        <v>358</v>
      </c>
      <c r="F94" s="46" t="s">
        <v>195</v>
      </c>
      <c r="G94" s="46" t="s">
        <v>201</v>
      </c>
      <c r="H94" s="24" t="s">
        <v>46</v>
      </c>
      <c r="I94" s="24" t="s">
        <v>47</v>
      </c>
      <c r="J94" s="26"/>
      <c r="K94" s="71" t="s">
        <v>359</v>
      </c>
      <c r="L94" s="2">
        <v>3</v>
      </c>
      <c r="M94" s="2">
        <v>3</v>
      </c>
      <c r="N94" s="2">
        <v>3</v>
      </c>
      <c r="O94" s="2">
        <v>3</v>
      </c>
      <c r="P94" s="2">
        <v>3</v>
      </c>
      <c r="Q94" s="2">
        <v>1</v>
      </c>
      <c r="R94" s="2">
        <v>2</v>
      </c>
      <c r="S94" s="1">
        <f t="shared" si="1"/>
        <v>2.5714285714285716</v>
      </c>
      <c r="T94" s="1" t="e">
        <f>($L94*#REF!)+($M94*#REF!)+($N94*#REF!)+($O94*#REF!)+($P94*#REF!)+($Q94*#REF!)+($R94*#REF!)</f>
        <v>#REF!</v>
      </c>
    </row>
    <row r="95" spans="1:20" ht="123.95" hidden="1">
      <c r="A95" s="85" t="s">
        <v>298</v>
      </c>
      <c r="B95" s="24">
        <v>3.1900000000000199</v>
      </c>
      <c r="C95" s="24" t="s">
        <v>360</v>
      </c>
      <c r="D95" s="58" t="s">
        <v>361</v>
      </c>
      <c r="E95" s="24" t="s">
        <v>362</v>
      </c>
      <c r="F95" s="46"/>
      <c r="G95" s="46" t="s">
        <v>32</v>
      </c>
      <c r="H95" s="24" t="s">
        <v>5</v>
      </c>
      <c r="I95" s="24" t="s">
        <v>47</v>
      </c>
      <c r="J95" s="26"/>
      <c r="K95" s="71" t="s">
        <v>363</v>
      </c>
      <c r="L95" s="2">
        <v>3</v>
      </c>
      <c r="M95" s="2">
        <v>2</v>
      </c>
      <c r="N95" s="2">
        <v>2</v>
      </c>
      <c r="O95" s="2">
        <v>3</v>
      </c>
      <c r="P95" s="2">
        <v>3</v>
      </c>
      <c r="Q95" s="2">
        <v>1</v>
      </c>
      <c r="R95" s="2">
        <v>1</v>
      </c>
      <c r="S95" s="1">
        <f t="shared" si="1"/>
        <v>2.1428571428571428</v>
      </c>
      <c r="T95" s="1" t="e">
        <f>($L95*#REF!)+($M95*#REF!)+($N95*#REF!)+($O95*#REF!)+($P95*#REF!)+($Q95*#REF!)+($R95*#REF!)</f>
        <v>#REF!</v>
      </c>
    </row>
    <row r="96" spans="1:20" ht="123.95" hidden="1">
      <c r="A96" s="85" t="s">
        <v>298</v>
      </c>
      <c r="B96" s="24">
        <v>3.2000000000000202</v>
      </c>
      <c r="C96" s="24" t="s">
        <v>364</v>
      </c>
      <c r="D96" s="58" t="s">
        <v>365</v>
      </c>
      <c r="E96" s="24" t="s">
        <v>30</v>
      </c>
      <c r="F96" s="46" t="s">
        <v>31</v>
      </c>
      <c r="G96" s="46" t="s">
        <v>39</v>
      </c>
      <c r="H96" s="24" t="s">
        <v>40</v>
      </c>
      <c r="I96" s="24" t="s">
        <v>47</v>
      </c>
      <c r="J96" s="26"/>
      <c r="K96" s="71" t="s">
        <v>366</v>
      </c>
      <c r="L96" s="2">
        <v>3</v>
      </c>
      <c r="M96" s="2">
        <v>3</v>
      </c>
      <c r="N96" s="2">
        <v>2</v>
      </c>
      <c r="O96" s="2">
        <v>3</v>
      </c>
      <c r="P96" s="2">
        <v>3</v>
      </c>
      <c r="Q96" s="2">
        <v>1</v>
      </c>
      <c r="R96" s="2">
        <v>2</v>
      </c>
      <c r="S96" s="1">
        <f t="shared" si="1"/>
        <v>2.4285714285714284</v>
      </c>
      <c r="T96" s="1" t="e">
        <f>($L96*#REF!)+($M96*#REF!)+($N96*#REF!)+($O96*#REF!)+($P96*#REF!)+($Q96*#REF!)+($R96*#REF!)</f>
        <v>#REF!</v>
      </c>
    </row>
    <row r="97" spans="1:20" ht="123.95" hidden="1">
      <c r="A97" s="85" t="s">
        <v>298</v>
      </c>
      <c r="B97" s="24">
        <v>3.2100000000000199</v>
      </c>
      <c r="C97" s="24" t="s">
        <v>367</v>
      </c>
      <c r="D97" s="58" t="s">
        <v>368</v>
      </c>
      <c r="E97" s="24" t="s">
        <v>30</v>
      </c>
      <c r="F97" s="46"/>
      <c r="G97" s="46" t="s">
        <v>39</v>
      </c>
      <c r="H97" s="24" t="s">
        <v>253</v>
      </c>
      <c r="I97" s="24" t="s">
        <v>47</v>
      </c>
      <c r="J97" s="26"/>
      <c r="K97" s="71" t="s">
        <v>366</v>
      </c>
      <c r="L97" s="2">
        <v>3</v>
      </c>
      <c r="M97" s="2">
        <v>3</v>
      </c>
      <c r="N97" s="2">
        <v>3</v>
      </c>
      <c r="O97" s="2">
        <v>3</v>
      </c>
      <c r="P97" s="2">
        <v>3</v>
      </c>
      <c r="Q97" s="2">
        <v>2</v>
      </c>
      <c r="R97" s="2">
        <v>1</v>
      </c>
      <c r="S97" s="1">
        <f t="shared" si="1"/>
        <v>2.5714285714285716</v>
      </c>
      <c r="T97" s="1" t="e">
        <f>($L97*#REF!)+($M97*#REF!)+($N97*#REF!)+($O97*#REF!)+($P97*#REF!)+($Q97*#REF!)+($R97*#REF!)</f>
        <v>#REF!</v>
      </c>
    </row>
    <row r="98" spans="1:20" ht="139.5" hidden="1">
      <c r="A98" s="85" t="s">
        <v>298</v>
      </c>
      <c r="B98" s="24">
        <v>3.2200000000000202</v>
      </c>
      <c r="C98" s="24" t="s">
        <v>369</v>
      </c>
      <c r="D98" s="58" t="s">
        <v>370</v>
      </c>
      <c r="E98" s="24" t="s">
        <v>371</v>
      </c>
      <c r="F98" s="46" t="s">
        <v>217</v>
      </c>
      <c r="G98" s="46" t="s">
        <v>32</v>
      </c>
      <c r="H98" s="24" t="s">
        <v>40</v>
      </c>
      <c r="I98" s="24" t="s">
        <v>47</v>
      </c>
      <c r="J98" s="26"/>
      <c r="K98" s="71" t="s">
        <v>372</v>
      </c>
      <c r="L98" s="2">
        <v>3</v>
      </c>
      <c r="M98" s="2">
        <v>3</v>
      </c>
      <c r="N98" s="2">
        <v>3</v>
      </c>
      <c r="O98" s="2">
        <v>3</v>
      </c>
      <c r="P98" s="2">
        <v>3</v>
      </c>
      <c r="Q98" s="2">
        <v>2</v>
      </c>
      <c r="R98" s="2">
        <v>1</v>
      </c>
      <c r="S98" s="1">
        <f t="shared" si="1"/>
        <v>2.5714285714285716</v>
      </c>
      <c r="T98" s="1" t="e">
        <f>($L98*#REF!)+($M98*#REF!)+($N98*#REF!)+($O98*#REF!)+($P98*#REF!)+($Q98*#REF!)+($R98*#REF!)</f>
        <v>#REF!</v>
      </c>
    </row>
    <row r="99" spans="1:20" ht="186" hidden="1">
      <c r="A99" s="85" t="s">
        <v>298</v>
      </c>
      <c r="B99" s="24">
        <v>3.23000000000002</v>
      </c>
      <c r="C99" s="24" t="s">
        <v>373</v>
      </c>
      <c r="D99" s="58" t="s">
        <v>374</v>
      </c>
      <c r="E99" s="24" t="s">
        <v>375</v>
      </c>
      <c r="F99" s="46" t="s">
        <v>287</v>
      </c>
      <c r="G99" s="46" t="s">
        <v>32</v>
      </c>
      <c r="H99" s="24" t="s">
        <v>40</v>
      </c>
      <c r="I99" s="24" t="s">
        <v>47</v>
      </c>
      <c r="J99" s="26"/>
      <c r="K99" s="71"/>
      <c r="L99" s="2">
        <v>2</v>
      </c>
      <c r="M99" s="2">
        <v>3</v>
      </c>
      <c r="N99" s="2">
        <v>3</v>
      </c>
      <c r="O99" s="2">
        <v>3</v>
      </c>
      <c r="P99" s="2">
        <v>3</v>
      </c>
      <c r="Q99" s="2">
        <v>2</v>
      </c>
      <c r="R99" s="2">
        <v>1</v>
      </c>
      <c r="S99" s="1">
        <f t="shared" si="1"/>
        <v>2.4285714285714284</v>
      </c>
      <c r="T99" s="1" t="e">
        <f>($L99*#REF!)+($M99*#REF!)+($N99*#REF!)+($O99*#REF!)+($P99*#REF!)+($Q99*#REF!)+($R99*#REF!)</f>
        <v>#REF!</v>
      </c>
    </row>
    <row r="100" spans="1:20" ht="77.45" hidden="1">
      <c r="A100" s="85" t="s">
        <v>298</v>
      </c>
      <c r="B100" s="24">
        <v>3.2400000000000202</v>
      </c>
      <c r="C100" s="24" t="s">
        <v>376</v>
      </c>
      <c r="D100" s="58" t="s">
        <v>377</v>
      </c>
      <c r="E100" s="24" t="s">
        <v>292</v>
      </c>
      <c r="F100" s="46" t="s">
        <v>217</v>
      </c>
      <c r="G100" s="46" t="s">
        <v>39</v>
      </c>
      <c r="H100" s="24" t="s">
        <v>46</v>
      </c>
      <c r="I100" s="24" t="s">
        <v>140</v>
      </c>
      <c r="J100" s="26"/>
      <c r="K100" s="71" t="s">
        <v>378</v>
      </c>
      <c r="L100" s="2">
        <v>2</v>
      </c>
      <c r="M100" s="2">
        <v>2</v>
      </c>
      <c r="N100" s="2">
        <v>3</v>
      </c>
      <c r="O100" s="2">
        <v>3</v>
      </c>
      <c r="P100" s="2">
        <v>2</v>
      </c>
      <c r="Q100" s="2">
        <v>2</v>
      </c>
      <c r="R100" s="2">
        <v>2</v>
      </c>
      <c r="S100" s="1">
        <f t="shared" si="1"/>
        <v>2.2857142857142856</v>
      </c>
      <c r="T100" s="1" t="e">
        <f>($L100*#REF!)+($M100*#REF!)+($N100*#REF!)+($O100*#REF!)+($P100*#REF!)+($Q100*#REF!)+($R100*#REF!)</f>
        <v>#REF!</v>
      </c>
    </row>
    <row r="101" spans="1:20" ht="93" hidden="1">
      <c r="A101" s="85" t="s">
        <v>298</v>
      </c>
      <c r="B101" s="24">
        <v>3.25000000000002</v>
      </c>
      <c r="C101" s="24" t="s">
        <v>379</v>
      </c>
      <c r="D101" s="58" t="s">
        <v>380</v>
      </c>
      <c r="E101" s="24" t="s">
        <v>106</v>
      </c>
      <c r="F101" s="46"/>
      <c r="G101" s="46" t="s">
        <v>32</v>
      </c>
      <c r="H101" s="24" t="s">
        <v>40</v>
      </c>
      <c r="I101" s="24" t="s">
        <v>140</v>
      </c>
      <c r="J101" s="26"/>
      <c r="K101" s="71" t="s">
        <v>381</v>
      </c>
      <c r="L101" s="2">
        <v>2</v>
      </c>
      <c r="M101" s="2">
        <v>2</v>
      </c>
      <c r="N101" s="2">
        <v>2</v>
      </c>
      <c r="O101" s="2">
        <v>3</v>
      </c>
      <c r="P101" s="2">
        <v>2</v>
      </c>
      <c r="Q101" s="2">
        <v>2</v>
      </c>
      <c r="R101" s="2">
        <v>1</v>
      </c>
      <c r="S101" s="1">
        <f t="shared" si="1"/>
        <v>2</v>
      </c>
      <c r="T101" s="1" t="e">
        <f>($L101*#REF!)+($M101*#REF!)+($N101*#REF!)+($O101*#REF!)+($P101*#REF!)+($Q101*#REF!)+($R101*#REF!)</f>
        <v>#REF!</v>
      </c>
    </row>
    <row r="102" spans="1:20" ht="170.45" hidden="1">
      <c r="A102" s="85" t="s">
        <v>298</v>
      </c>
      <c r="B102" s="24">
        <v>3.2600000000000202</v>
      </c>
      <c r="C102" s="24" t="s">
        <v>382</v>
      </c>
      <c r="D102" s="58" t="s">
        <v>383</v>
      </c>
      <c r="E102" s="24" t="s">
        <v>292</v>
      </c>
      <c r="F102" s="46" t="s">
        <v>217</v>
      </c>
      <c r="G102" s="46" t="s">
        <v>32</v>
      </c>
      <c r="H102" s="24" t="s">
        <v>46</v>
      </c>
      <c r="I102" s="24" t="s">
        <v>140</v>
      </c>
      <c r="J102" s="26"/>
      <c r="K102" s="71" t="s">
        <v>384</v>
      </c>
      <c r="L102" s="2">
        <v>3</v>
      </c>
      <c r="M102" s="2">
        <v>3</v>
      </c>
      <c r="N102" s="2">
        <v>3</v>
      </c>
      <c r="O102" s="2">
        <v>3</v>
      </c>
      <c r="P102" s="2">
        <v>3</v>
      </c>
      <c r="Q102" s="2">
        <v>2</v>
      </c>
      <c r="R102" s="2">
        <v>1</v>
      </c>
      <c r="S102" s="1">
        <f t="shared" si="1"/>
        <v>2.5714285714285716</v>
      </c>
      <c r="T102" s="1" t="e">
        <f>($L102*#REF!)+($M102*#REF!)+($N102*#REF!)+($O102*#REF!)+($P102*#REF!)+($Q102*#REF!)+($R102*#REF!)</f>
        <v>#REF!</v>
      </c>
    </row>
    <row r="103" spans="1:20" ht="155.1" hidden="1">
      <c r="A103" s="85" t="s">
        <v>298</v>
      </c>
      <c r="B103" s="24">
        <v>3.2700000000000302</v>
      </c>
      <c r="C103" s="24" t="s">
        <v>385</v>
      </c>
      <c r="D103" s="58" t="s">
        <v>386</v>
      </c>
      <c r="E103" s="24" t="s">
        <v>286</v>
      </c>
      <c r="F103" s="46" t="s">
        <v>205</v>
      </c>
      <c r="G103" s="46" t="s">
        <v>39</v>
      </c>
      <c r="H103" s="24" t="s">
        <v>40</v>
      </c>
      <c r="I103" s="24" t="s">
        <v>140</v>
      </c>
      <c r="J103" s="25" t="s">
        <v>387</v>
      </c>
      <c r="K103" s="71" t="s">
        <v>388</v>
      </c>
      <c r="L103" s="2">
        <v>3</v>
      </c>
      <c r="M103" s="2">
        <v>2</v>
      </c>
      <c r="N103" s="2">
        <v>3</v>
      </c>
      <c r="O103" s="2">
        <v>3</v>
      </c>
      <c r="P103" s="2">
        <v>3</v>
      </c>
      <c r="Q103" s="2">
        <v>1</v>
      </c>
      <c r="R103" s="2">
        <v>1</v>
      </c>
      <c r="S103" s="1">
        <f t="shared" ref="S103:S166" si="2">AVERAGE(L103:R103)</f>
        <v>2.2857142857142856</v>
      </c>
      <c r="T103" s="1" t="e">
        <f>($L103*#REF!)+($M103*#REF!)+($N103*#REF!)+($O103*#REF!)+($P103*#REF!)+($Q103*#REF!)+($R103*#REF!)</f>
        <v>#REF!</v>
      </c>
    </row>
    <row r="104" spans="1:20" ht="139.5" hidden="1">
      <c r="A104" s="85" t="s">
        <v>298</v>
      </c>
      <c r="B104" s="24">
        <v>3.28000000000003</v>
      </c>
      <c r="C104" s="24" t="s">
        <v>389</v>
      </c>
      <c r="D104" s="58" t="s">
        <v>390</v>
      </c>
      <c r="E104" s="24" t="s">
        <v>286</v>
      </c>
      <c r="F104" s="46" t="s">
        <v>38</v>
      </c>
      <c r="G104" s="46" t="s">
        <v>32</v>
      </c>
      <c r="H104" s="24" t="s">
        <v>40</v>
      </c>
      <c r="I104" s="24" t="s">
        <v>140</v>
      </c>
      <c r="J104" s="26"/>
      <c r="K104" s="71" t="s">
        <v>391</v>
      </c>
      <c r="L104" s="2">
        <v>3</v>
      </c>
      <c r="M104" s="2">
        <v>2</v>
      </c>
      <c r="N104" s="2">
        <v>3</v>
      </c>
      <c r="O104" s="2">
        <v>3</v>
      </c>
      <c r="P104" s="2">
        <v>2</v>
      </c>
      <c r="Q104" s="2">
        <v>1</v>
      </c>
      <c r="R104" s="2">
        <v>1</v>
      </c>
      <c r="S104" s="1">
        <f t="shared" si="2"/>
        <v>2.1428571428571428</v>
      </c>
      <c r="T104" s="1" t="e">
        <f>($L104*#REF!)+($M104*#REF!)+($N104*#REF!)+($O104*#REF!)+($P104*#REF!)+($Q104*#REF!)+($R104*#REF!)</f>
        <v>#REF!</v>
      </c>
    </row>
    <row r="105" spans="1:20" ht="139.5" hidden="1">
      <c r="A105" s="85" t="s">
        <v>298</v>
      </c>
      <c r="B105" s="24">
        <v>3.2900000000000298</v>
      </c>
      <c r="C105" s="24" t="s">
        <v>392</v>
      </c>
      <c r="D105" s="58" t="s">
        <v>393</v>
      </c>
      <c r="E105" s="24" t="s">
        <v>286</v>
      </c>
      <c r="F105" s="46" t="s">
        <v>54</v>
      </c>
      <c r="G105" s="46" t="s">
        <v>32</v>
      </c>
      <c r="H105" s="24" t="s">
        <v>40</v>
      </c>
      <c r="I105" s="24" t="s">
        <v>140</v>
      </c>
      <c r="J105" s="25" t="s">
        <v>394</v>
      </c>
      <c r="K105" s="71" t="s">
        <v>391</v>
      </c>
      <c r="L105" s="2">
        <v>2</v>
      </c>
      <c r="M105" s="2">
        <v>1</v>
      </c>
      <c r="N105" s="2">
        <v>3</v>
      </c>
      <c r="O105" s="2">
        <v>3</v>
      </c>
      <c r="P105" s="2">
        <v>2</v>
      </c>
      <c r="Q105" s="2">
        <v>1</v>
      </c>
      <c r="R105" s="2">
        <v>1</v>
      </c>
      <c r="S105" s="1">
        <f t="shared" si="2"/>
        <v>1.8571428571428572</v>
      </c>
      <c r="T105" s="1" t="e">
        <f>($L105*#REF!)+($M105*#REF!)+($N105*#REF!)+($O105*#REF!)+($P105*#REF!)+($Q105*#REF!)+($R105*#REF!)</f>
        <v>#REF!</v>
      </c>
    </row>
    <row r="106" spans="1:20" ht="93" hidden="1">
      <c r="A106" s="85" t="s">
        <v>298</v>
      </c>
      <c r="B106" s="24">
        <v>3.30000000000003</v>
      </c>
      <c r="C106" s="24" t="s">
        <v>395</v>
      </c>
      <c r="D106" s="58" t="s">
        <v>396</v>
      </c>
      <c r="E106" s="24" t="s">
        <v>117</v>
      </c>
      <c r="F106" s="46" t="s">
        <v>64</v>
      </c>
      <c r="G106" s="46" t="s">
        <v>32</v>
      </c>
      <c r="H106" s="24" t="s">
        <v>40</v>
      </c>
      <c r="I106" s="24" t="s">
        <v>34</v>
      </c>
      <c r="J106" s="25" t="s">
        <v>397</v>
      </c>
      <c r="K106" s="71" t="s">
        <v>398</v>
      </c>
      <c r="L106" s="2">
        <v>3</v>
      </c>
      <c r="M106" s="2">
        <v>2</v>
      </c>
      <c r="N106" s="2">
        <v>3</v>
      </c>
      <c r="O106" s="2">
        <v>3</v>
      </c>
      <c r="P106" s="2">
        <v>3</v>
      </c>
      <c r="Q106" s="2">
        <v>1</v>
      </c>
      <c r="R106" s="2">
        <v>1</v>
      </c>
      <c r="S106" s="1">
        <f t="shared" si="2"/>
        <v>2.2857142857142856</v>
      </c>
      <c r="T106" s="1" t="e">
        <f>($L106*#REF!)+($M106*#REF!)+($N106*#REF!)+($O106*#REF!)+($P106*#REF!)+($Q106*#REF!)+($R106*#REF!)</f>
        <v>#REF!</v>
      </c>
    </row>
    <row r="107" spans="1:20" ht="139.5" hidden="1">
      <c r="A107" s="85" t="s">
        <v>298</v>
      </c>
      <c r="B107" s="24">
        <v>3.3100000000000298</v>
      </c>
      <c r="C107" s="24" t="s">
        <v>399</v>
      </c>
      <c r="D107" s="58" t="s">
        <v>400</v>
      </c>
      <c r="E107" s="24" t="s">
        <v>117</v>
      </c>
      <c r="F107" s="46" t="s">
        <v>287</v>
      </c>
      <c r="G107" s="46" t="s">
        <v>32</v>
      </c>
      <c r="H107" s="24" t="s">
        <v>40</v>
      </c>
      <c r="I107" s="24" t="s">
        <v>34</v>
      </c>
      <c r="J107" s="26"/>
      <c r="K107" s="71"/>
      <c r="L107" s="2">
        <v>2</v>
      </c>
      <c r="M107" s="2">
        <v>1</v>
      </c>
      <c r="N107" s="2">
        <v>3</v>
      </c>
      <c r="O107" s="2">
        <v>3</v>
      </c>
      <c r="P107" s="2">
        <v>2</v>
      </c>
      <c r="Q107" s="2">
        <v>1</v>
      </c>
      <c r="R107" s="2">
        <v>1</v>
      </c>
      <c r="S107" s="1">
        <f t="shared" si="2"/>
        <v>1.8571428571428572</v>
      </c>
      <c r="T107" s="1" t="e">
        <f>($L107*#REF!)+($M107*#REF!)+($N107*#REF!)+($O107*#REF!)+($P107*#REF!)+($Q107*#REF!)+($R107*#REF!)</f>
        <v>#REF!</v>
      </c>
    </row>
    <row r="108" spans="1:20" ht="62.1" hidden="1">
      <c r="A108" s="85" t="s">
        <v>298</v>
      </c>
      <c r="B108" s="24">
        <v>3.32000000000003</v>
      </c>
      <c r="C108" s="24" t="s">
        <v>401</v>
      </c>
      <c r="D108" s="58" t="s">
        <v>402</v>
      </c>
      <c r="E108" s="24" t="s">
        <v>358</v>
      </c>
      <c r="F108" s="46" t="s">
        <v>287</v>
      </c>
      <c r="G108" s="46" t="s">
        <v>39</v>
      </c>
      <c r="H108" s="24" t="s">
        <v>40</v>
      </c>
      <c r="I108" s="24" t="s">
        <v>34</v>
      </c>
      <c r="J108" s="25" t="s">
        <v>403</v>
      </c>
      <c r="K108" s="71" t="s">
        <v>404</v>
      </c>
      <c r="L108" s="2">
        <v>2</v>
      </c>
      <c r="M108" s="2">
        <v>2</v>
      </c>
      <c r="N108" s="2">
        <v>3</v>
      </c>
      <c r="O108" s="2">
        <v>3</v>
      </c>
      <c r="P108" s="2">
        <v>3</v>
      </c>
      <c r="Q108" s="2">
        <v>2</v>
      </c>
      <c r="R108" s="2">
        <v>2</v>
      </c>
      <c r="S108" s="1">
        <f t="shared" si="2"/>
        <v>2.4285714285714284</v>
      </c>
      <c r="T108" s="1" t="e">
        <f>($L108*#REF!)+($M108*#REF!)+($N108*#REF!)+($O108*#REF!)+($P108*#REF!)+($Q108*#REF!)+($R108*#REF!)</f>
        <v>#REF!</v>
      </c>
    </row>
    <row r="109" spans="1:20" ht="155.1" hidden="1">
      <c r="A109" s="85" t="s">
        <v>298</v>
      </c>
      <c r="B109" s="24">
        <v>3.3300000000000298</v>
      </c>
      <c r="C109" s="24" t="s">
        <v>405</v>
      </c>
      <c r="D109" s="58" t="s">
        <v>406</v>
      </c>
      <c r="E109" s="24" t="s">
        <v>407</v>
      </c>
      <c r="F109" s="46" t="s">
        <v>408</v>
      </c>
      <c r="G109" s="46" t="s">
        <v>32</v>
      </c>
      <c r="H109" s="24" t="s">
        <v>46</v>
      </c>
      <c r="I109" s="24" t="s">
        <v>34</v>
      </c>
      <c r="J109" s="26"/>
      <c r="K109" s="71" t="s">
        <v>409</v>
      </c>
      <c r="L109" s="2">
        <v>3</v>
      </c>
      <c r="M109" s="2">
        <v>3</v>
      </c>
      <c r="N109" s="2">
        <v>3</v>
      </c>
      <c r="O109" s="2">
        <v>3</v>
      </c>
      <c r="P109" s="2">
        <v>3</v>
      </c>
      <c r="Q109" s="2">
        <v>1</v>
      </c>
      <c r="R109" s="2">
        <v>1</v>
      </c>
      <c r="S109" s="1">
        <f t="shared" si="2"/>
        <v>2.4285714285714284</v>
      </c>
      <c r="T109" s="1" t="e">
        <f>($L109*#REF!)+($M109*#REF!)+($N109*#REF!)+($O109*#REF!)+($P109*#REF!)+($Q109*#REF!)+($R109*#REF!)</f>
        <v>#REF!</v>
      </c>
    </row>
    <row r="110" spans="1:20" ht="108.6" hidden="1">
      <c r="A110" s="85" t="s">
        <v>298</v>
      </c>
      <c r="B110" s="24">
        <v>3.3400000000000301</v>
      </c>
      <c r="C110" s="24" t="s">
        <v>410</v>
      </c>
      <c r="D110" s="58" t="s">
        <v>411</v>
      </c>
      <c r="E110" s="24" t="s">
        <v>136</v>
      </c>
      <c r="F110" s="46" t="s">
        <v>217</v>
      </c>
      <c r="G110" s="46" t="s">
        <v>32</v>
      </c>
      <c r="H110" s="24" t="s">
        <v>40</v>
      </c>
      <c r="I110" s="24" t="s">
        <v>34</v>
      </c>
      <c r="J110" s="26"/>
      <c r="K110" s="71"/>
      <c r="L110" s="2">
        <v>3</v>
      </c>
      <c r="M110" s="2">
        <v>3</v>
      </c>
      <c r="N110" s="2">
        <v>3</v>
      </c>
      <c r="O110" s="2">
        <v>3</v>
      </c>
      <c r="P110" s="2">
        <v>3</v>
      </c>
      <c r="Q110" s="2">
        <v>2</v>
      </c>
      <c r="R110" s="2">
        <v>3</v>
      </c>
      <c r="S110" s="1">
        <f t="shared" si="2"/>
        <v>2.8571428571428572</v>
      </c>
      <c r="T110" s="1" t="e">
        <f>($L110*#REF!)+($M110*#REF!)+($N110*#REF!)+($O110*#REF!)+($P110*#REF!)+($Q110*#REF!)+($R110*#REF!)</f>
        <v>#REF!</v>
      </c>
    </row>
    <row r="111" spans="1:20" ht="186" hidden="1">
      <c r="A111" s="85" t="s">
        <v>298</v>
      </c>
      <c r="B111" s="24">
        <v>3.3500000000000298</v>
      </c>
      <c r="C111" s="24" t="s">
        <v>412</v>
      </c>
      <c r="D111" s="58" t="s">
        <v>413</v>
      </c>
      <c r="E111" s="24" t="s">
        <v>351</v>
      </c>
      <c r="F111" s="46" t="s">
        <v>414</v>
      </c>
      <c r="G111" s="46" t="s">
        <v>39</v>
      </c>
      <c r="H111" s="24" t="s">
        <v>415</v>
      </c>
      <c r="I111" s="24" t="s">
        <v>34</v>
      </c>
      <c r="J111" s="26"/>
      <c r="K111" s="72" t="s">
        <v>416</v>
      </c>
      <c r="L111" s="2">
        <v>2</v>
      </c>
      <c r="M111" s="2">
        <v>2</v>
      </c>
      <c r="N111" s="2">
        <v>3</v>
      </c>
      <c r="O111" s="2">
        <v>2</v>
      </c>
      <c r="P111" s="2">
        <v>2</v>
      </c>
      <c r="Q111" s="2">
        <v>2</v>
      </c>
      <c r="R111" s="2">
        <v>1</v>
      </c>
      <c r="S111" s="1">
        <f t="shared" si="2"/>
        <v>2</v>
      </c>
      <c r="T111" s="1" t="e">
        <f>($L111*#REF!)+($M111*#REF!)+($N111*#REF!)+($O111*#REF!)+($P111*#REF!)+($Q111*#REF!)+($R111*#REF!)</f>
        <v>#REF!</v>
      </c>
    </row>
    <row r="112" spans="1:20" ht="372" hidden="1">
      <c r="A112" s="85" t="s">
        <v>298</v>
      </c>
      <c r="B112" s="24">
        <v>3.3600000000000398</v>
      </c>
      <c r="C112" s="24" t="s">
        <v>417</v>
      </c>
      <c r="D112" s="58" t="s">
        <v>418</v>
      </c>
      <c r="E112" s="24" t="s">
        <v>351</v>
      </c>
      <c r="F112" s="46" t="s">
        <v>414</v>
      </c>
      <c r="G112" s="46" t="s">
        <v>39</v>
      </c>
      <c r="H112" s="24" t="s">
        <v>33</v>
      </c>
      <c r="I112" s="24" t="s">
        <v>34</v>
      </c>
      <c r="J112" s="26"/>
      <c r="K112" s="72" t="s">
        <v>419</v>
      </c>
      <c r="L112" s="2">
        <v>2</v>
      </c>
      <c r="M112" s="2">
        <v>1</v>
      </c>
      <c r="N112" s="2">
        <v>1</v>
      </c>
      <c r="O112" s="2">
        <v>2</v>
      </c>
      <c r="P112" s="2">
        <v>2</v>
      </c>
      <c r="Q112" s="2">
        <v>1</v>
      </c>
      <c r="R112" s="2">
        <v>0</v>
      </c>
      <c r="S112" s="1">
        <f t="shared" si="2"/>
        <v>1.2857142857142858</v>
      </c>
      <c r="T112" s="1" t="e">
        <f>($L112*#REF!)+($M112*#REF!)+($N112*#REF!)+($O112*#REF!)+($P112*#REF!)+($Q112*#REF!)+($R112*#REF!)</f>
        <v>#REF!</v>
      </c>
    </row>
    <row r="113" spans="1:20" ht="93" hidden="1">
      <c r="A113" s="85" t="s">
        <v>298</v>
      </c>
      <c r="B113" s="24">
        <v>3.3700000000000401</v>
      </c>
      <c r="C113" s="24" t="s">
        <v>420</v>
      </c>
      <c r="D113" s="58" t="s">
        <v>421</v>
      </c>
      <c r="E113" s="24" t="s">
        <v>358</v>
      </c>
      <c r="F113" s="46" t="s">
        <v>408</v>
      </c>
      <c r="G113" s="46" t="s">
        <v>32</v>
      </c>
      <c r="H113" s="24" t="s">
        <v>46</v>
      </c>
      <c r="I113" s="24" t="s">
        <v>34</v>
      </c>
      <c r="J113" s="26"/>
      <c r="K113" s="71" t="s">
        <v>422</v>
      </c>
      <c r="L113" s="2">
        <v>3</v>
      </c>
      <c r="M113" s="2">
        <v>2</v>
      </c>
      <c r="N113" s="2">
        <v>3</v>
      </c>
      <c r="O113" s="2">
        <v>3</v>
      </c>
      <c r="P113" s="2">
        <v>2</v>
      </c>
      <c r="Q113" s="2">
        <v>3</v>
      </c>
      <c r="R113" s="2">
        <v>0</v>
      </c>
      <c r="S113" s="1">
        <f t="shared" si="2"/>
        <v>2.2857142857142856</v>
      </c>
      <c r="T113" s="1" t="e">
        <f>($L113*#REF!)+($M113*#REF!)+($N113*#REF!)+($O113*#REF!)+($P113*#REF!)+($Q113*#REF!)+($R113*#REF!)</f>
        <v>#REF!</v>
      </c>
    </row>
    <row r="114" spans="1:20" ht="93" hidden="1">
      <c r="A114" s="86" t="s">
        <v>423</v>
      </c>
      <c r="B114" s="27">
        <v>4.01</v>
      </c>
      <c r="C114" s="27" t="s">
        <v>424</v>
      </c>
      <c r="D114" s="59" t="s">
        <v>425</v>
      </c>
      <c r="E114" s="27" t="s">
        <v>50</v>
      </c>
      <c r="F114" s="47"/>
      <c r="G114" s="47" t="s">
        <v>32</v>
      </c>
      <c r="H114" s="27" t="s">
        <v>40</v>
      </c>
      <c r="I114" s="27" t="s">
        <v>41</v>
      </c>
      <c r="J114" s="28" t="s">
        <v>426</v>
      </c>
      <c r="K114" s="73"/>
      <c r="L114" s="2">
        <v>3</v>
      </c>
      <c r="M114" s="2">
        <v>2</v>
      </c>
      <c r="N114" s="2">
        <v>3</v>
      </c>
      <c r="O114" s="2">
        <v>3</v>
      </c>
      <c r="P114" s="2">
        <v>2</v>
      </c>
      <c r="Q114" s="2">
        <v>3</v>
      </c>
      <c r="R114" s="2">
        <v>1</v>
      </c>
      <c r="S114" s="1">
        <f t="shared" si="2"/>
        <v>2.4285714285714284</v>
      </c>
      <c r="T114" s="1" t="e">
        <f>($L114*#REF!)+($M114*#REF!)+($N114*#REF!)+($O114*#REF!)+($P114*#REF!)+($Q114*#REF!)+($R114*#REF!)</f>
        <v>#REF!</v>
      </c>
    </row>
    <row r="115" spans="1:20" ht="93" hidden="1">
      <c r="A115" s="86" t="s">
        <v>423</v>
      </c>
      <c r="B115" s="27">
        <v>4.0199999999999996</v>
      </c>
      <c r="C115" s="27" t="s">
        <v>427</v>
      </c>
      <c r="D115" s="59" t="s">
        <v>428</v>
      </c>
      <c r="E115" s="27" t="s">
        <v>77</v>
      </c>
      <c r="F115" s="47"/>
      <c r="G115" s="47" t="s">
        <v>32</v>
      </c>
      <c r="H115" s="27" t="s">
        <v>5</v>
      </c>
      <c r="I115" s="27" t="s">
        <v>34</v>
      </c>
      <c r="J115" s="29"/>
      <c r="K115" s="73"/>
      <c r="L115" s="2">
        <v>3</v>
      </c>
      <c r="M115" s="2">
        <v>2</v>
      </c>
      <c r="N115" s="2">
        <v>3</v>
      </c>
      <c r="O115" s="2">
        <v>3</v>
      </c>
      <c r="P115" s="2">
        <v>2</v>
      </c>
      <c r="Q115" s="2">
        <v>3</v>
      </c>
      <c r="R115" s="2">
        <v>0</v>
      </c>
      <c r="S115" s="1">
        <f t="shared" si="2"/>
        <v>2.2857142857142856</v>
      </c>
      <c r="T115" s="1" t="e">
        <f>($L115*#REF!)+($M115*#REF!)+($N115*#REF!)+($O115*#REF!)+($P115*#REF!)+($Q115*#REF!)+($R115*#REF!)</f>
        <v>#REF!</v>
      </c>
    </row>
    <row r="116" spans="1:20" ht="77.45" hidden="1">
      <c r="A116" s="86" t="s">
        <v>423</v>
      </c>
      <c r="B116" s="27">
        <v>4.03</v>
      </c>
      <c r="C116" s="27" t="s">
        <v>429</v>
      </c>
      <c r="D116" s="59" t="s">
        <v>430</v>
      </c>
      <c r="E116" s="27" t="s">
        <v>30</v>
      </c>
      <c r="F116" s="47"/>
      <c r="G116" s="47" t="s">
        <v>32</v>
      </c>
      <c r="H116" s="27" t="s">
        <v>40</v>
      </c>
      <c r="I116" s="27" t="s">
        <v>34</v>
      </c>
      <c r="J116" s="28" t="s">
        <v>431</v>
      </c>
      <c r="K116" s="73"/>
      <c r="L116" s="2">
        <v>3</v>
      </c>
      <c r="M116" s="2">
        <v>1</v>
      </c>
      <c r="N116" s="2">
        <v>3</v>
      </c>
      <c r="O116" s="2">
        <v>3</v>
      </c>
      <c r="P116" s="2">
        <v>1</v>
      </c>
      <c r="Q116" s="2">
        <v>3</v>
      </c>
      <c r="R116" s="2">
        <v>0</v>
      </c>
      <c r="S116" s="1">
        <f t="shared" si="2"/>
        <v>2</v>
      </c>
      <c r="T116" s="1" t="e">
        <f>($L116*#REF!)+($M116*#REF!)+($N116*#REF!)+($O116*#REF!)+($P116*#REF!)+($Q116*#REF!)+($R116*#REF!)</f>
        <v>#REF!</v>
      </c>
    </row>
    <row r="117" spans="1:20" ht="93" hidden="1">
      <c r="A117" s="86" t="s">
        <v>423</v>
      </c>
      <c r="B117" s="27">
        <v>4.04</v>
      </c>
      <c r="C117" s="27" t="s">
        <v>432</v>
      </c>
      <c r="D117" s="59" t="s">
        <v>433</v>
      </c>
      <c r="E117" s="27" t="s">
        <v>77</v>
      </c>
      <c r="F117" s="47" t="s">
        <v>31</v>
      </c>
      <c r="G117" s="47" t="s">
        <v>32</v>
      </c>
      <c r="H117" s="27" t="s">
        <v>40</v>
      </c>
      <c r="I117" s="27" t="s">
        <v>34</v>
      </c>
      <c r="J117" s="29"/>
      <c r="K117" s="73" t="s">
        <v>434</v>
      </c>
      <c r="L117" s="2">
        <v>3</v>
      </c>
      <c r="M117" s="2">
        <v>2</v>
      </c>
      <c r="N117" s="2">
        <v>3</v>
      </c>
      <c r="O117" s="2">
        <v>3</v>
      </c>
      <c r="P117" s="2">
        <v>2</v>
      </c>
      <c r="Q117" s="2">
        <v>3</v>
      </c>
      <c r="R117" s="2">
        <v>0</v>
      </c>
      <c r="S117" s="1">
        <f t="shared" si="2"/>
        <v>2.2857142857142856</v>
      </c>
      <c r="T117" s="1" t="e">
        <f>($L117*#REF!)+($M117*#REF!)+($N117*#REF!)+($O117*#REF!)+($P117*#REF!)+($Q117*#REF!)+($R117*#REF!)</f>
        <v>#REF!</v>
      </c>
    </row>
    <row r="118" spans="1:20" ht="77.45" hidden="1">
      <c r="A118" s="86" t="s">
        <v>423</v>
      </c>
      <c r="B118" s="27">
        <v>4.0500000000000096</v>
      </c>
      <c r="C118" s="27" t="s">
        <v>435</v>
      </c>
      <c r="D118" s="59" t="s">
        <v>436</v>
      </c>
      <c r="E118" s="27" t="s">
        <v>318</v>
      </c>
      <c r="F118" s="47" t="s">
        <v>54</v>
      </c>
      <c r="G118" s="47" t="s">
        <v>32</v>
      </c>
      <c r="H118" s="27" t="s">
        <v>40</v>
      </c>
      <c r="I118" s="27" t="s">
        <v>140</v>
      </c>
      <c r="J118" s="29"/>
      <c r="K118" s="73"/>
      <c r="L118" s="2">
        <v>3</v>
      </c>
      <c r="M118" s="2">
        <v>2</v>
      </c>
      <c r="N118" s="2">
        <v>3</v>
      </c>
      <c r="O118" s="2">
        <v>3</v>
      </c>
      <c r="P118" s="2">
        <v>3</v>
      </c>
      <c r="Q118" s="2">
        <v>3</v>
      </c>
      <c r="R118" s="2">
        <v>0</v>
      </c>
      <c r="S118" s="1">
        <f t="shared" si="2"/>
        <v>2.4285714285714284</v>
      </c>
      <c r="T118" s="1" t="e">
        <f>($L118*#REF!)+($M118*#REF!)+($N118*#REF!)+($O118*#REF!)+($P118*#REF!)+($Q118*#REF!)+($R118*#REF!)</f>
        <v>#REF!</v>
      </c>
    </row>
    <row r="119" spans="1:20" ht="93" hidden="1">
      <c r="A119" s="86" t="s">
        <v>423</v>
      </c>
      <c r="B119" s="27">
        <v>4.0600000000000103</v>
      </c>
      <c r="C119" s="27" t="s">
        <v>437</v>
      </c>
      <c r="D119" s="59" t="s">
        <v>438</v>
      </c>
      <c r="E119" s="27" t="s">
        <v>439</v>
      </c>
      <c r="F119" s="47"/>
      <c r="G119" s="47" t="s">
        <v>39</v>
      </c>
      <c r="H119" s="27" t="s">
        <v>415</v>
      </c>
      <c r="I119" s="27" t="s">
        <v>34</v>
      </c>
      <c r="J119" s="28" t="s">
        <v>440</v>
      </c>
      <c r="K119" s="73" t="s">
        <v>441</v>
      </c>
      <c r="L119" s="2">
        <v>3</v>
      </c>
      <c r="M119" s="2">
        <v>2</v>
      </c>
      <c r="N119" s="2">
        <v>3</v>
      </c>
      <c r="O119" s="2">
        <v>3</v>
      </c>
      <c r="P119" s="2">
        <v>3</v>
      </c>
      <c r="Q119" s="2">
        <v>3</v>
      </c>
      <c r="R119" s="2">
        <v>0</v>
      </c>
      <c r="S119" s="1">
        <f t="shared" si="2"/>
        <v>2.4285714285714284</v>
      </c>
      <c r="T119" s="1" t="e">
        <f>($L119*#REF!)+($M119*#REF!)+($N119*#REF!)+($O119*#REF!)+($P119*#REF!)+($Q119*#REF!)+($R119*#REF!)</f>
        <v>#REF!</v>
      </c>
    </row>
    <row r="120" spans="1:20" ht="108.6" hidden="1">
      <c r="A120" s="86" t="s">
        <v>423</v>
      </c>
      <c r="B120" s="27">
        <v>4.0700000000000101</v>
      </c>
      <c r="C120" s="27" t="s">
        <v>442</v>
      </c>
      <c r="D120" s="59" t="s">
        <v>443</v>
      </c>
      <c r="E120" s="27" t="s">
        <v>439</v>
      </c>
      <c r="F120" s="47"/>
      <c r="G120" s="47" t="s">
        <v>39</v>
      </c>
      <c r="H120" s="27" t="s">
        <v>40</v>
      </c>
      <c r="I120" s="27" t="s">
        <v>34</v>
      </c>
      <c r="J120" s="29"/>
      <c r="K120" s="73" t="s">
        <v>444</v>
      </c>
      <c r="L120" s="2">
        <v>3</v>
      </c>
      <c r="M120" s="2">
        <v>2</v>
      </c>
      <c r="N120" s="2">
        <v>3</v>
      </c>
      <c r="O120" s="2">
        <v>3</v>
      </c>
      <c r="P120" s="2">
        <v>2</v>
      </c>
      <c r="Q120" s="2">
        <v>2</v>
      </c>
      <c r="R120" s="2">
        <v>0</v>
      </c>
      <c r="S120" s="1">
        <f t="shared" si="2"/>
        <v>2.1428571428571428</v>
      </c>
      <c r="T120" s="1" t="e">
        <f>($L120*#REF!)+($M120*#REF!)+($N120*#REF!)+($O120*#REF!)+($P120*#REF!)+($Q120*#REF!)+($R120*#REF!)</f>
        <v>#REF!</v>
      </c>
    </row>
    <row r="121" spans="1:20" ht="108.6" hidden="1">
      <c r="A121" s="86" t="s">
        <v>423</v>
      </c>
      <c r="B121" s="27">
        <v>4.0800000000000098</v>
      </c>
      <c r="C121" s="27" t="s">
        <v>445</v>
      </c>
      <c r="D121" s="59" t="s">
        <v>446</v>
      </c>
      <c r="E121" s="27" t="s">
        <v>120</v>
      </c>
      <c r="F121" s="47"/>
      <c r="G121" s="47" t="s">
        <v>32</v>
      </c>
      <c r="H121" s="27" t="s">
        <v>46</v>
      </c>
      <c r="I121" s="27" t="s">
        <v>34</v>
      </c>
      <c r="J121" s="29"/>
      <c r="K121" s="73" t="s">
        <v>447</v>
      </c>
      <c r="L121" s="2">
        <v>3</v>
      </c>
      <c r="M121" s="2">
        <v>2</v>
      </c>
      <c r="N121" s="2">
        <v>2</v>
      </c>
      <c r="O121" s="2">
        <v>3</v>
      </c>
      <c r="P121" s="2">
        <v>3</v>
      </c>
      <c r="Q121" s="2">
        <v>1</v>
      </c>
      <c r="R121" s="2">
        <v>1</v>
      </c>
      <c r="S121" s="1">
        <f t="shared" si="2"/>
        <v>2.1428571428571428</v>
      </c>
      <c r="T121" s="1" t="e">
        <f>($L121*#REF!)+($M121*#REF!)+($N121*#REF!)+($O121*#REF!)+($P121*#REF!)+($Q121*#REF!)+($R121*#REF!)</f>
        <v>#REF!</v>
      </c>
    </row>
    <row r="122" spans="1:20" ht="201.6" hidden="1">
      <c r="A122" s="86" t="s">
        <v>423</v>
      </c>
      <c r="B122" s="27">
        <v>4.0900000000000096</v>
      </c>
      <c r="C122" s="27" t="s">
        <v>448</v>
      </c>
      <c r="D122" s="59" t="s">
        <v>449</v>
      </c>
      <c r="E122" s="27" t="s">
        <v>129</v>
      </c>
      <c r="F122" s="47"/>
      <c r="G122" s="47" t="s">
        <v>32</v>
      </c>
      <c r="H122" s="27" t="s">
        <v>40</v>
      </c>
      <c r="I122" s="27" t="s">
        <v>41</v>
      </c>
      <c r="J122" s="29"/>
      <c r="K122" s="73" t="s">
        <v>450</v>
      </c>
      <c r="L122" s="2">
        <v>3</v>
      </c>
      <c r="M122" s="2">
        <v>2</v>
      </c>
      <c r="N122" s="2">
        <v>3</v>
      </c>
      <c r="O122" s="2">
        <v>3</v>
      </c>
      <c r="P122" s="2">
        <v>3</v>
      </c>
      <c r="Q122" s="2">
        <v>1</v>
      </c>
      <c r="R122" s="2">
        <v>1</v>
      </c>
      <c r="S122" s="1">
        <f t="shared" si="2"/>
        <v>2.2857142857142856</v>
      </c>
      <c r="T122" s="1" t="e">
        <f>($L122*#REF!)+($M122*#REF!)+($N122*#REF!)+($O122*#REF!)+($P122*#REF!)+($Q122*#REF!)+($R122*#REF!)</f>
        <v>#REF!</v>
      </c>
    </row>
    <row r="123" spans="1:20" ht="216.95" hidden="1">
      <c r="A123" s="86" t="s">
        <v>423</v>
      </c>
      <c r="B123" s="27">
        <v>4.1000000000000103</v>
      </c>
      <c r="C123" s="27" t="s">
        <v>451</v>
      </c>
      <c r="D123" s="59" t="s">
        <v>452</v>
      </c>
      <c r="E123" s="27" t="s">
        <v>453</v>
      </c>
      <c r="F123" s="47" t="s">
        <v>64</v>
      </c>
      <c r="G123" s="47" t="s">
        <v>32</v>
      </c>
      <c r="H123" s="27" t="s">
        <v>40</v>
      </c>
      <c r="I123" s="27" t="s">
        <v>41</v>
      </c>
      <c r="J123" s="28" t="s">
        <v>454</v>
      </c>
      <c r="K123" s="73" t="s">
        <v>455</v>
      </c>
      <c r="L123" s="2"/>
      <c r="M123" s="2"/>
      <c r="N123" s="2"/>
      <c r="O123" s="2"/>
      <c r="P123" s="2"/>
      <c r="Q123" s="2"/>
      <c r="R123" s="2"/>
      <c r="S123" s="1" t="e">
        <f t="shared" si="2"/>
        <v>#DIV/0!</v>
      </c>
      <c r="T123" s="1" t="e">
        <f>($L123*#REF!)+($M123*#REF!)+($N123*#REF!)+($O123*#REF!)+($P123*#REF!)+($Q123*#REF!)+($R123*#REF!)</f>
        <v>#REF!</v>
      </c>
    </row>
    <row r="124" spans="1:20" ht="170.45" hidden="1">
      <c r="A124" s="86" t="s">
        <v>423</v>
      </c>
      <c r="B124" s="27">
        <v>4.1100000000000199</v>
      </c>
      <c r="C124" s="27" t="s">
        <v>456</v>
      </c>
      <c r="D124" s="59" t="s">
        <v>457</v>
      </c>
      <c r="E124" s="27" t="s">
        <v>458</v>
      </c>
      <c r="F124" s="47" t="s">
        <v>78</v>
      </c>
      <c r="G124" s="47" t="s">
        <v>39</v>
      </c>
      <c r="H124" s="27" t="s">
        <v>33</v>
      </c>
      <c r="I124" s="27" t="s">
        <v>41</v>
      </c>
      <c r="J124" s="29"/>
      <c r="K124" s="73" t="s">
        <v>459</v>
      </c>
      <c r="L124" s="2">
        <v>2</v>
      </c>
      <c r="M124" s="2">
        <v>2</v>
      </c>
      <c r="N124" s="2">
        <v>3</v>
      </c>
      <c r="O124" s="2">
        <v>3</v>
      </c>
      <c r="P124" s="2">
        <v>2</v>
      </c>
      <c r="Q124" s="2">
        <v>1</v>
      </c>
      <c r="R124" s="2">
        <v>1</v>
      </c>
      <c r="S124" s="1">
        <f t="shared" si="2"/>
        <v>2</v>
      </c>
      <c r="T124" s="1" t="e">
        <f>($L124*#REF!)+($M124*#REF!)+($N124*#REF!)+($O124*#REF!)+($P124*#REF!)+($Q124*#REF!)+($R124*#REF!)</f>
        <v>#REF!</v>
      </c>
    </row>
    <row r="125" spans="1:20" ht="186" hidden="1">
      <c r="A125" s="86" t="s">
        <v>423</v>
      </c>
      <c r="B125" s="27">
        <v>4.1200000000000196</v>
      </c>
      <c r="C125" s="27" t="s">
        <v>460</v>
      </c>
      <c r="D125" s="59" t="s">
        <v>461</v>
      </c>
      <c r="E125" s="27" t="s">
        <v>462</v>
      </c>
      <c r="F125" s="47" t="s">
        <v>463</v>
      </c>
      <c r="G125" s="47" t="s">
        <v>39</v>
      </c>
      <c r="H125" s="27" t="s">
        <v>40</v>
      </c>
      <c r="I125" s="27" t="s">
        <v>41</v>
      </c>
      <c r="J125" s="28" t="s">
        <v>464</v>
      </c>
      <c r="K125" s="73" t="s">
        <v>465</v>
      </c>
      <c r="L125" s="2">
        <v>2</v>
      </c>
      <c r="M125" s="2">
        <v>3</v>
      </c>
      <c r="N125" s="2">
        <v>3</v>
      </c>
      <c r="O125" s="2">
        <v>3</v>
      </c>
      <c r="P125" s="2">
        <v>3</v>
      </c>
      <c r="Q125" s="2">
        <v>2</v>
      </c>
      <c r="R125" s="2">
        <v>1</v>
      </c>
      <c r="S125" s="1">
        <f t="shared" si="2"/>
        <v>2.4285714285714284</v>
      </c>
      <c r="T125" s="1" t="e">
        <f>($L125*#REF!)+($M125*#REF!)+($N125*#REF!)+($O125*#REF!)+($P125*#REF!)+($Q125*#REF!)+($R125*#REF!)</f>
        <v>#REF!</v>
      </c>
    </row>
    <row r="126" spans="1:20" ht="201.6" hidden="1">
      <c r="A126" s="86" t="s">
        <v>423</v>
      </c>
      <c r="B126" s="27">
        <v>4.1300000000000203</v>
      </c>
      <c r="C126" s="27" t="s">
        <v>466</v>
      </c>
      <c r="D126" s="59" t="s">
        <v>467</v>
      </c>
      <c r="E126" s="27" t="s">
        <v>468</v>
      </c>
      <c r="F126" s="47"/>
      <c r="G126" s="47" t="s">
        <v>32</v>
      </c>
      <c r="H126" s="27" t="s">
        <v>40</v>
      </c>
      <c r="I126" s="27" t="s">
        <v>41</v>
      </c>
      <c r="J126" s="28" t="s">
        <v>469</v>
      </c>
      <c r="K126" s="73" t="s">
        <v>470</v>
      </c>
      <c r="L126" s="2">
        <v>3</v>
      </c>
      <c r="M126" s="2">
        <v>3</v>
      </c>
      <c r="N126" s="2">
        <v>3</v>
      </c>
      <c r="O126" s="2">
        <v>3</v>
      </c>
      <c r="P126" s="2">
        <v>3</v>
      </c>
      <c r="Q126" s="2">
        <v>2</v>
      </c>
      <c r="R126" s="2">
        <v>1</v>
      </c>
      <c r="S126" s="1">
        <f t="shared" si="2"/>
        <v>2.5714285714285716</v>
      </c>
      <c r="T126" s="1" t="e">
        <f>($L126*#REF!)+($M126*#REF!)+($N126*#REF!)+($O126*#REF!)+($P126*#REF!)+($Q126*#REF!)+($R126*#REF!)</f>
        <v>#REF!</v>
      </c>
    </row>
    <row r="127" spans="1:20" ht="123.95" hidden="1">
      <c r="A127" s="86" t="s">
        <v>423</v>
      </c>
      <c r="B127" s="27">
        <v>4.1400000000000201</v>
      </c>
      <c r="C127" s="27" t="s">
        <v>471</v>
      </c>
      <c r="D127" s="59" t="s">
        <v>472</v>
      </c>
      <c r="E127" s="27" t="s">
        <v>50</v>
      </c>
      <c r="F127" s="47" t="s">
        <v>414</v>
      </c>
      <c r="G127" s="47" t="s">
        <v>32</v>
      </c>
      <c r="H127" s="27" t="s">
        <v>40</v>
      </c>
      <c r="I127" s="27" t="s">
        <v>41</v>
      </c>
      <c r="J127" s="28" t="s">
        <v>473</v>
      </c>
      <c r="K127" s="73" t="s">
        <v>474</v>
      </c>
      <c r="L127" s="2">
        <v>2</v>
      </c>
      <c r="M127" s="2">
        <v>2</v>
      </c>
      <c r="N127" s="2">
        <v>3</v>
      </c>
      <c r="O127" s="2">
        <v>3</v>
      </c>
      <c r="P127" s="2">
        <v>2</v>
      </c>
      <c r="Q127" s="2">
        <v>1</v>
      </c>
      <c r="R127" s="2">
        <v>1</v>
      </c>
      <c r="S127" s="1">
        <f t="shared" si="2"/>
        <v>2</v>
      </c>
      <c r="T127" s="1" t="e">
        <f>($L127*#REF!)+($M127*#REF!)+($N127*#REF!)+($O127*#REF!)+($P127*#REF!)+($Q127*#REF!)+($R127*#REF!)</f>
        <v>#REF!</v>
      </c>
    </row>
    <row r="128" spans="1:20" ht="201.6" hidden="1">
      <c r="A128" s="86" t="s">
        <v>423</v>
      </c>
      <c r="B128" s="27">
        <v>4.1500000000000199</v>
      </c>
      <c r="C128" s="27" t="s">
        <v>475</v>
      </c>
      <c r="D128" s="59" t="s">
        <v>476</v>
      </c>
      <c r="E128" s="27" t="s">
        <v>129</v>
      </c>
      <c r="F128" s="47"/>
      <c r="G128" s="47" t="s">
        <v>39</v>
      </c>
      <c r="H128" s="27" t="s">
        <v>40</v>
      </c>
      <c r="I128" s="27" t="s">
        <v>41</v>
      </c>
      <c r="J128" s="29"/>
      <c r="K128" s="73" t="s">
        <v>477</v>
      </c>
      <c r="L128" s="2">
        <v>1</v>
      </c>
      <c r="M128" s="2">
        <v>2</v>
      </c>
      <c r="N128" s="2">
        <v>2</v>
      </c>
      <c r="O128" s="2">
        <v>3</v>
      </c>
      <c r="P128" s="2">
        <v>2</v>
      </c>
      <c r="Q128" s="2">
        <v>1</v>
      </c>
      <c r="R128" s="2">
        <v>1</v>
      </c>
      <c r="S128" s="1">
        <f t="shared" si="2"/>
        <v>1.7142857142857142</v>
      </c>
      <c r="T128" s="1" t="e">
        <f>($L128*#REF!)+($M128*#REF!)+($N128*#REF!)+($O128*#REF!)+($P128*#REF!)+($Q128*#REF!)+($R128*#REF!)</f>
        <v>#REF!</v>
      </c>
    </row>
    <row r="129" spans="1:20" ht="46.5" hidden="1">
      <c r="A129" s="86" t="s">
        <v>423</v>
      </c>
      <c r="B129" s="27">
        <v>4.1600000000000197</v>
      </c>
      <c r="C129" s="27" t="s">
        <v>478</v>
      </c>
      <c r="D129" s="59" t="s">
        <v>479</v>
      </c>
      <c r="E129" s="27" t="s">
        <v>480</v>
      </c>
      <c r="F129" s="47"/>
      <c r="G129" s="47" t="s">
        <v>39</v>
      </c>
      <c r="H129" s="27" t="s">
        <v>5</v>
      </c>
      <c r="I129" s="27" t="s">
        <v>41</v>
      </c>
      <c r="J129" s="29"/>
      <c r="K129" s="73" t="s">
        <v>481</v>
      </c>
      <c r="L129" s="2">
        <v>2</v>
      </c>
      <c r="M129" s="2">
        <v>3</v>
      </c>
      <c r="N129" s="2">
        <v>3</v>
      </c>
      <c r="O129" s="2">
        <v>3</v>
      </c>
      <c r="P129" s="2">
        <v>3</v>
      </c>
      <c r="Q129" s="2">
        <v>1</v>
      </c>
      <c r="R129" s="2">
        <v>1</v>
      </c>
      <c r="S129" s="1">
        <f t="shared" si="2"/>
        <v>2.2857142857142856</v>
      </c>
      <c r="T129" s="1" t="e">
        <f>($L129*#REF!)+($M129*#REF!)+($N129*#REF!)+($O129*#REF!)+($P129*#REF!)+($Q129*#REF!)+($R129*#REF!)</f>
        <v>#REF!</v>
      </c>
    </row>
    <row r="130" spans="1:20" ht="139.5" hidden="1">
      <c r="A130" s="86" t="s">
        <v>423</v>
      </c>
      <c r="B130" s="27">
        <v>4.1700000000000301</v>
      </c>
      <c r="C130" s="27" t="s">
        <v>482</v>
      </c>
      <c r="D130" s="59" t="s">
        <v>483</v>
      </c>
      <c r="E130" s="27" t="s">
        <v>129</v>
      </c>
      <c r="F130" s="47" t="s">
        <v>195</v>
      </c>
      <c r="G130" s="47" t="s">
        <v>32</v>
      </c>
      <c r="H130" s="27" t="s">
        <v>46</v>
      </c>
      <c r="I130" s="27" t="s">
        <v>41</v>
      </c>
      <c r="J130" s="29"/>
      <c r="K130" s="73"/>
      <c r="L130" s="12">
        <v>3</v>
      </c>
      <c r="M130" s="12">
        <v>3</v>
      </c>
      <c r="N130" s="12">
        <v>3</v>
      </c>
      <c r="O130" s="12">
        <v>3</v>
      </c>
      <c r="P130" s="12">
        <v>3</v>
      </c>
      <c r="Q130" s="12">
        <v>2</v>
      </c>
      <c r="R130" s="12">
        <v>1</v>
      </c>
      <c r="S130" s="3">
        <f t="shared" si="2"/>
        <v>2.5714285714285716</v>
      </c>
      <c r="T130" s="3" t="e">
        <f>($L130*#REF!)+($M130*#REF!)+($N130*#REF!)+($O130*#REF!)+($P130*#REF!)+($Q130*#REF!)+($R130*#REF!)</f>
        <v>#REF!</v>
      </c>
    </row>
    <row r="131" spans="1:20" ht="93" hidden="1">
      <c r="A131" s="87" t="s">
        <v>423</v>
      </c>
      <c r="B131" s="27">
        <v>4.1800000000000299</v>
      </c>
      <c r="C131" s="47" t="s">
        <v>484</v>
      </c>
      <c r="D131" s="59" t="s">
        <v>485</v>
      </c>
      <c r="E131" s="27" t="s">
        <v>486</v>
      </c>
      <c r="F131" s="47" t="s">
        <v>205</v>
      </c>
      <c r="G131" s="47" t="s">
        <v>39</v>
      </c>
      <c r="H131" s="47" t="s">
        <v>40</v>
      </c>
      <c r="I131" s="27" t="s">
        <v>47</v>
      </c>
      <c r="J131" s="28" t="s">
        <v>487</v>
      </c>
      <c r="K131" s="73" t="s">
        <v>488</v>
      </c>
      <c r="L131" s="2">
        <v>2</v>
      </c>
      <c r="M131" s="2">
        <v>2</v>
      </c>
      <c r="N131" s="2">
        <v>3</v>
      </c>
      <c r="O131" s="2">
        <v>3</v>
      </c>
      <c r="P131" s="2">
        <v>2</v>
      </c>
      <c r="Q131" s="2">
        <v>2</v>
      </c>
      <c r="R131" s="2">
        <v>1</v>
      </c>
      <c r="S131" s="1">
        <f t="shared" si="2"/>
        <v>2.1428571428571428</v>
      </c>
      <c r="T131" s="1" t="e">
        <f>($L131*#REF!)+($M131*#REF!)+($N131*#REF!)+($O131*#REF!)+($P131*#REF!)+($Q131*#REF!)+($R131*#REF!)</f>
        <v>#REF!</v>
      </c>
    </row>
    <row r="132" spans="1:20" ht="93" hidden="1">
      <c r="A132" s="86" t="s">
        <v>423</v>
      </c>
      <c r="B132" s="27">
        <v>4.1900000000000297</v>
      </c>
      <c r="C132" s="27" t="s">
        <v>489</v>
      </c>
      <c r="D132" s="59" t="s">
        <v>490</v>
      </c>
      <c r="E132" s="27" t="s">
        <v>491</v>
      </c>
      <c r="F132" s="47" t="s">
        <v>463</v>
      </c>
      <c r="G132" s="47" t="s">
        <v>201</v>
      </c>
      <c r="H132" s="27" t="s">
        <v>46</v>
      </c>
      <c r="I132" s="27" t="s">
        <v>47</v>
      </c>
      <c r="J132" s="29"/>
      <c r="K132" s="73" t="s">
        <v>492</v>
      </c>
      <c r="L132" s="2">
        <v>2</v>
      </c>
      <c r="M132" s="2">
        <v>3</v>
      </c>
      <c r="N132" s="2">
        <v>3</v>
      </c>
      <c r="O132" s="2">
        <v>3</v>
      </c>
      <c r="P132" s="2">
        <v>3</v>
      </c>
      <c r="Q132" s="2">
        <v>1</v>
      </c>
      <c r="R132" s="2">
        <v>1</v>
      </c>
      <c r="S132" s="1">
        <f t="shared" si="2"/>
        <v>2.2857142857142856</v>
      </c>
      <c r="T132" s="1" t="e">
        <f>($L132*#REF!)+($M132*#REF!)+($N132*#REF!)+($O132*#REF!)+($P132*#REF!)+($Q132*#REF!)+($R132*#REF!)</f>
        <v>#REF!</v>
      </c>
    </row>
    <row r="133" spans="1:20" ht="93" hidden="1">
      <c r="A133" s="86" t="s">
        <v>423</v>
      </c>
      <c r="B133" s="27">
        <v>4.2000000000000304</v>
      </c>
      <c r="C133" s="27" t="s">
        <v>493</v>
      </c>
      <c r="D133" s="59" t="s">
        <v>494</v>
      </c>
      <c r="E133" s="27" t="s">
        <v>491</v>
      </c>
      <c r="F133" s="47" t="s">
        <v>495</v>
      </c>
      <c r="G133" s="47" t="s">
        <v>201</v>
      </c>
      <c r="H133" s="27" t="s">
        <v>40</v>
      </c>
      <c r="I133" s="27" t="s">
        <v>47</v>
      </c>
      <c r="J133" s="29" t="s">
        <v>496</v>
      </c>
      <c r="K133" s="73"/>
      <c r="L133" s="2">
        <v>2</v>
      </c>
      <c r="M133" s="2">
        <v>3</v>
      </c>
      <c r="N133" s="2">
        <v>2</v>
      </c>
      <c r="O133" s="2">
        <v>3</v>
      </c>
      <c r="P133" s="2">
        <v>3</v>
      </c>
      <c r="Q133" s="2">
        <v>1</v>
      </c>
      <c r="R133" s="2">
        <v>1</v>
      </c>
      <c r="S133" s="1">
        <f t="shared" si="2"/>
        <v>2.1428571428571428</v>
      </c>
      <c r="T133" s="1" t="e">
        <f>($L133*#REF!)+($M133*#REF!)+($N133*#REF!)+($O133*#REF!)+($P133*#REF!)+($Q133*#REF!)+($R133*#REF!)</f>
        <v>#REF!</v>
      </c>
    </row>
    <row r="134" spans="1:20" ht="62.1" hidden="1">
      <c r="A134" s="86" t="s">
        <v>423</v>
      </c>
      <c r="B134" s="27">
        <v>4.2100000000000302</v>
      </c>
      <c r="C134" s="27" t="s">
        <v>497</v>
      </c>
      <c r="D134" s="59" t="s">
        <v>498</v>
      </c>
      <c r="E134" s="27" t="s">
        <v>129</v>
      </c>
      <c r="F134" s="47"/>
      <c r="G134" s="47" t="s">
        <v>32</v>
      </c>
      <c r="H134" s="27" t="s">
        <v>40</v>
      </c>
      <c r="I134" s="27" t="s">
        <v>47</v>
      </c>
      <c r="J134" s="29"/>
      <c r="K134" s="73"/>
      <c r="L134" s="2">
        <v>3</v>
      </c>
      <c r="M134" s="2">
        <v>3</v>
      </c>
      <c r="N134" s="2">
        <v>3</v>
      </c>
      <c r="O134" s="2">
        <v>3</v>
      </c>
      <c r="P134" s="2">
        <v>3</v>
      </c>
      <c r="Q134" s="2">
        <v>2</v>
      </c>
      <c r="R134" s="2">
        <v>1</v>
      </c>
      <c r="S134" s="1">
        <f t="shared" si="2"/>
        <v>2.5714285714285716</v>
      </c>
      <c r="T134" s="1" t="e">
        <f>($L134*#REF!)+($M134*#REF!)+($N134*#REF!)+($O134*#REF!)+($P134*#REF!)+($Q134*#REF!)+($R134*#REF!)</f>
        <v>#REF!</v>
      </c>
    </row>
    <row r="135" spans="1:20" ht="123.95" hidden="1">
      <c r="A135" s="86" t="s">
        <v>423</v>
      </c>
      <c r="B135" s="27">
        <v>4.2200000000000299</v>
      </c>
      <c r="C135" s="27" t="s">
        <v>499</v>
      </c>
      <c r="D135" s="59" t="s">
        <v>500</v>
      </c>
      <c r="E135" s="27" t="s">
        <v>129</v>
      </c>
      <c r="F135" s="47"/>
      <c r="G135" s="47" t="s">
        <v>39</v>
      </c>
      <c r="H135" s="27" t="s">
        <v>232</v>
      </c>
      <c r="I135" s="27" t="s">
        <v>47</v>
      </c>
      <c r="J135" s="29"/>
      <c r="K135" s="73" t="s">
        <v>501</v>
      </c>
      <c r="L135" s="2">
        <v>2</v>
      </c>
      <c r="M135" s="2">
        <v>3</v>
      </c>
      <c r="N135" s="2">
        <v>2</v>
      </c>
      <c r="O135" s="2">
        <v>3</v>
      </c>
      <c r="P135" s="2">
        <v>2</v>
      </c>
      <c r="Q135" s="2">
        <v>1</v>
      </c>
      <c r="R135" s="2">
        <v>1</v>
      </c>
      <c r="S135" s="1">
        <f t="shared" si="2"/>
        <v>2</v>
      </c>
      <c r="T135" s="1" t="e">
        <f>($L135*#REF!)+($M135*#REF!)+($N135*#REF!)+($O135*#REF!)+($P135*#REF!)+($Q135*#REF!)+($R135*#REF!)</f>
        <v>#REF!</v>
      </c>
    </row>
    <row r="136" spans="1:20" ht="93" hidden="1">
      <c r="A136" s="86" t="s">
        <v>423</v>
      </c>
      <c r="B136" s="27">
        <v>4.2300000000000404</v>
      </c>
      <c r="C136" s="27" t="s">
        <v>502</v>
      </c>
      <c r="D136" s="59" t="s">
        <v>503</v>
      </c>
      <c r="E136" s="27" t="s">
        <v>504</v>
      </c>
      <c r="F136" s="47"/>
      <c r="G136" s="47" t="s">
        <v>32</v>
      </c>
      <c r="H136" s="27" t="s">
        <v>46</v>
      </c>
      <c r="I136" s="27" t="s">
        <v>47</v>
      </c>
      <c r="J136" s="29"/>
      <c r="K136" s="73" t="s">
        <v>505</v>
      </c>
      <c r="L136" s="2">
        <v>2</v>
      </c>
      <c r="M136" s="2">
        <v>2</v>
      </c>
      <c r="N136" s="2">
        <v>3</v>
      </c>
      <c r="O136" s="2">
        <v>3</v>
      </c>
      <c r="P136" s="2">
        <v>2</v>
      </c>
      <c r="Q136" s="2">
        <v>1</v>
      </c>
      <c r="R136" s="2">
        <v>1</v>
      </c>
      <c r="S136" s="1">
        <f t="shared" si="2"/>
        <v>2</v>
      </c>
      <c r="T136" s="1" t="e">
        <f>($L136*#REF!)+($M136*#REF!)+($N136*#REF!)+($O136*#REF!)+($P136*#REF!)+($Q136*#REF!)+($R136*#REF!)</f>
        <v>#REF!</v>
      </c>
    </row>
    <row r="137" spans="1:20" ht="108.6" hidden="1">
      <c r="A137" s="86" t="s">
        <v>423</v>
      </c>
      <c r="B137" s="27">
        <v>4.2400000000000402</v>
      </c>
      <c r="C137" s="27" t="s">
        <v>506</v>
      </c>
      <c r="D137" s="59" t="s">
        <v>507</v>
      </c>
      <c r="E137" s="27" t="s">
        <v>504</v>
      </c>
      <c r="F137" s="47" t="s">
        <v>38</v>
      </c>
      <c r="G137" s="47" t="s">
        <v>32</v>
      </c>
      <c r="H137" s="27" t="s">
        <v>46</v>
      </c>
      <c r="I137" s="27" t="s">
        <v>140</v>
      </c>
      <c r="J137" s="28" t="s">
        <v>508</v>
      </c>
      <c r="K137" s="73"/>
      <c r="L137" s="2">
        <v>3</v>
      </c>
      <c r="M137" s="2">
        <v>3</v>
      </c>
      <c r="N137" s="2">
        <v>3</v>
      </c>
      <c r="O137" s="2">
        <v>3</v>
      </c>
      <c r="P137" s="2">
        <v>3</v>
      </c>
      <c r="Q137" s="2">
        <v>1</v>
      </c>
      <c r="R137" s="2">
        <v>1</v>
      </c>
      <c r="S137" s="1">
        <f t="shared" si="2"/>
        <v>2.4285714285714284</v>
      </c>
      <c r="T137" s="1" t="e">
        <f>($L137*#REF!)+($M137*#REF!)+($N137*#REF!)+($O137*#REF!)+($P137*#REF!)+($Q137*#REF!)+($R137*#REF!)</f>
        <v>#REF!</v>
      </c>
    </row>
    <row r="138" spans="1:20" ht="93" hidden="1">
      <c r="A138" s="86" t="s">
        <v>423</v>
      </c>
      <c r="B138" s="27">
        <v>4.25000000000004</v>
      </c>
      <c r="C138" s="27" t="s">
        <v>509</v>
      </c>
      <c r="D138" s="59" t="s">
        <v>510</v>
      </c>
      <c r="E138" s="27" t="s">
        <v>511</v>
      </c>
      <c r="F138" s="47" t="s">
        <v>205</v>
      </c>
      <c r="G138" s="47" t="s">
        <v>32</v>
      </c>
      <c r="H138" s="27" t="s">
        <v>46</v>
      </c>
      <c r="I138" s="27" t="s">
        <v>140</v>
      </c>
      <c r="J138" s="29"/>
      <c r="K138" s="73"/>
      <c r="L138" s="2">
        <v>2</v>
      </c>
      <c r="M138" s="2">
        <v>2</v>
      </c>
      <c r="N138" s="2">
        <v>2</v>
      </c>
      <c r="O138" s="2">
        <v>3</v>
      </c>
      <c r="P138" s="2">
        <v>2</v>
      </c>
      <c r="Q138" s="2">
        <v>1</v>
      </c>
      <c r="R138" s="2">
        <v>1</v>
      </c>
      <c r="S138" s="1">
        <f t="shared" si="2"/>
        <v>1.8571428571428572</v>
      </c>
      <c r="T138" s="1" t="e">
        <f>($L138*#REF!)+($M138*#REF!)+($N138*#REF!)+($O138*#REF!)+($P138*#REF!)+($Q138*#REF!)+($R138*#REF!)</f>
        <v>#REF!</v>
      </c>
    </row>
    <row r="139" spans="1:20" ht="139.5" hidden="1">
      <c r="A139" s="86" t="s">
        <v>423</v>
      </c>
      <c r="B139" s="27">
        <v>4.2600000000000398</v>
      </c>
      <c r="C139" s="27" t="s">
        <v>512</v>
      </c>
      <c r="D139" s="59" t="s">
        <v>513</v>
      </c>
      <c r="E139" s="27" t="s">
        <v>514</v>
      </c>
      <c r="F139" s="47" t="s">
        <v>195</v>
      </c>
      <c r="G139" s="47" t="s">
        <v>32</v>
      </c>
      <c r="H139" s="27" t="s">
        <v>46</v>
      </c>
      <c r="I139" s="27" t="s">
        <v>140</v>
      </c>
      <c r="J139" s="29"/>
      <c r="K139" s="73"/>
      <c r="L139" s="2">
        <v>3</v>
      </c>
      <c r="M139" s="2">
        <v>3</v>
      </c>
      <c r="N139" s="2">
        <v>3</v>
      </c>
      <c r="O139" s="2">
        <v>3</v>
      </c>
      <c r="P139" s="2">
        <v>2</v>
      </c>
      <c r="Q139" s="2">
        <v>1</v>
      </c>
      <c r="R139" s="2">
        <v>1</v>
      </c>
      <c r="S139" s="1">
        <f t="shared" si="2"/>
        <v>2.2857142857142856</v>
      </c>
      <c r="T139" s="1" t="e">
        <f>($L139*#REF!)+($M139*#REF!)+($N139*#REF!)+($O139*#REF!)+($P139*#REF!)+($Q139*#REF!)+($R139*#REF!)</f>
        <v>#REF!</v>
      </c>
    </row>
    <row r="140" spans="1:20" ht="232.5" hidden="1">
      <c r="A140" s="86" t="s">
        <v>423</v>
      </c>
      <c r="B140" s="27">
        <v>4.2700000000000404</v>
      </c>
      <c r="C140" s="27" t="s">
        <v>515</v>
      </c>
      <c r="D140" s="59" t="s">
        <v>516</v>
      </c>
      <c r="E140" s="27" t="s">
        <v>517</v>
      </c>
      <c r="F140" s="47"/>
      <c r="G140" s="47" t="s">
        <v>201</v>
      </c>
      <c r="H140" s="27" t="s">
        <v>46</v>
      </c>
      <c r="I140" s="27" t="s">
        <v>34</v>
      </c>
      <c r="J140" s="29" t="s">
        <v>518</v>
      </c>
      <c r="K140" s="73" t="s">
        <v>519</v>
      </c>
      <c r="L140" s="2">
        <v>2</v>
      </c>
      <c r="M140" s="2">
        <v>2</v>
      </c>
      <c r="N140" s="2">
        <v>3</v>
      </c>
      <c r="O140" s="2">
        <v>3</v>
      </c>
      <c r="P140" s="2">
        <v>3</v>
      </c>
      <c r="Q140" s="2">
        <v>1</v>
      </c>
      <c r="R140" s="2">
        <v>1</v>
      </c>
      <c r="S140" s="1">
        <f t="shared" si="2"/>
        <v>2.1428571428571428</v>
      </c>
      <c r="T140" s="1" t="e">
        <f>($L140*#REF!)+($M140*#REF!)+($N140*#REF!)+($O140*#REF!)+($P140*#REF!)+($Q140*#REF!)+($R140*#REF!)</f>
        <v>#REF!</v>
      </c>
    </row>
    <row r="141" spans="1:20" ht="263.45" hidden="1">
      <c r="A141" s="86" t="s">
        <v>423</v>
      </c>
      <c r="B141" s="27">
        <v>4.2800000000000402</v>
      </c>
      <c r="C141" s="27" t="s">
        <v>520</v>
      </c>
      <c r="D141" s="59" t="s">
        <v>521</v>
      </c>
      <c r="E141" s="27" t="s">
        <v>522</v>
      </c>
      <c r="F141" s="47" t="s">
        <v>408</v>
      </c>
      <c r="G141" s="47" t="s">
        <v>201</v>
      </c>
      <c r="H141" s="27" t="s">
        <v>40</v>
      </c>
      <c r="I141" s="27" t="s">
        <v>34</v>
      </c>
      <c r="J141" s="28" t="s">
        <v>523</v>
      </c>
      <c r="K141" s="73" t="s">
        <v>524</v>
      </c>
      <c r="L141" s="2">
        <v>3</v>
      </c>
      <c r="M141" s="2">
        <v>2</v>
      </c>
      <c r="N141" s="2">
        <v>3</v>
      </c>
      <c r="O141" s="2">
        <v>3</v>
      </c>
      <c r="P141" s="2">
        <v>3</v>
      </c>
      <c r="Q141" s="2">
        <v>1</v>
      </c>
      <c r="R141" s="2">
        <v>1</v>
      </c>
      <c r="S141" s="1">
        <f t="shared" si="2"/>
        <v>2.2857142857142856</v>
      </c>
      <c r="T141" s="1" t="e">
        <f>($L141*#REF!)+($M141*#REF!)+($N141*#REF!)+($O141*#REF!)+($P141*#REF!)+($Q141*#REF!)+($R141*#REF!)</f>
        <v>#REF!</v>
      </c>
    </row>
    <row r="142" spans="1:20" ht="139.5" hidden="1">
      <c r="A142" s="86" t="s">
        <v>423</v>
      </c>
      <c r="B142" s="27">
        <v>4.29000000000004</v>
      </c>
      <c r="C142" s="27" t="s">
        <v>525</v>
      </c>
      <c r="D142" s="59" t="s">
        <v>526</v>
      </c>
      <c r="E142" s="27" t="s">
        <v>98</v>
      </c>
      <c r="F142" s="47"/>
      <c r="G142" s="47" t="s">
        <v>32</v>
      </c>
      <c r="H142" s="27" t="s">
        <v>40</v>
      </c>
      <c r="I142" s="27" t="s">
        <v>34</v>
      </c>
      <c r="J142" s="28" t="s">
        <v>527</v>
      </c>
      <c r="K142" s="73" t="s">
        <v>528</v>
      </c>
      <c r="L142" s="2">
        <v>1</v>
      </c>
      <c r="M142" s="2">
        <v>2</v>
      </c>
      <c r="N142" s="2">
        <v>3</v>
      </c>
      <c r="O142" s="2">
        <v>2</v>
      </c>
      <c r="P142" s="2">
        <v>2</v>
      </c>
      <c r="Q142" s="2">
        <v>1</v>
      </c>
      <c r="R142" s="2">
        <v>1</v>
      </c>
      <c r="S142" s="1">
        <f t="shared" si="2"/>
        <v>1.7142857142857142</v>
      </c>
      <c r="T142" s="1" t="e">
        <f>($L142*#REF!)+($M142*#REF!)+($N142*#REF!)+($O142*#REF!)+($P142*#REF!)+($Q142*#REF!)+($R142*#REF!)</f>
        <v>#REF!</v>
      </c>
    </row>
    <row r="143" spans="1:20" ht="170.45" hidden="1">
      <c r="A143" s="86" t="s">
        <v>423</v>
      </c>
      <c r="B143" s="27">
        <v>4.3000000000000496</v>
      </c>
      <c r="C143" s="27" t="s">
        <v>529</v>
      </c>
      <c r="D143" s="59" t="s">
        <v>530</v>
      </c>
      <c r="E143" s="27" t="s">
        <v>531</v>
      </c>
      <c r="F143" s="47" t="s">
        <v>408</v>
      </c>
      <c r="G143" s="47" t="s">
        <v>32</v>
      </c>
      <c r="H143" s="27" t="s">
        <v>46</v>
      </c>
      <c r="I143" s="27" t="s">
        <v>34</v>
      </c>
      <c r="J143" s="28" t="s">
        <v>532</v>
      </c>
      <c r="K143" s="73" t="s">
        <v>533</v>
      </c>
      <c r="L143" s="2">
        <v>3</v>
      </c>
      <c r="M143" s="2">
        <v>3</v>
      </c>
      <c r="N143" s="2">
        <v>3</v>
      </c>
      <c r="O143" s="2">
        <v>1</v>
      </c>
      <c r="P143" s="2">
        <v>1</v>
      </c>
      <c r="Q143" s="2">
        <v>2</v>
      </c>
      <c r="R143" s="2">
        <v>1</v>
      </c>
      <c r="S143" s="1">
        <f t="shared" si="2"/>
        <v>2</v>
      </c>
      <c r="T143" s="1" t="e">
        <f>($L143*#REF!)+($M143*#REF!)+($N143*#REF!)+($O143*#REF!)+($P143*#REF!)+($Q143*#REF!)+($R143*#REF!)</f>
        <v>#REF!</v>
      </c>
    </row>
    <row r="144" spans="1:20" ht="155.1" hidden="1">
      <c r="A144" s="86" t="s">
        <v>423</v>
      </c>
      <c r="B144" s="27">
        <v>4.3100000000000502</v>
      </c>
      <c r="C144" s="27" t="s">
        <v>534</v>
      </c>
      <c r="D144" s="59" t="s">
        <v>535</v>
      </c>
      <c r="E144" s="27" t="s">
        <v>50</v>
      </c>
      <c r="F144" s="47" t="s">
        <v>414</v>
      </c>
      <c r="G144" s="47" t="s">
        <v>39</v>
      </c>
      <c r="H144" s="27" t="s">
        <v>415</v>
      </c>
      <c r="I144" s="27" t="s">
        <v>34</v>
      </c>
      <c r="J144" s="29"/>
      <c r="K144" s="73" t="s">
        <v>536</v>
      </c>
      <c r="L144" s="2">
        <v>3</v>
      </c>
      <c r="M144" s="2">
        <v>2</v>
      </c>
      <c r="N144" s="2">
        <v>3</v>
      </c>
      <c r="O144" s="2">
        <v>3</v>
      </c>
      <c r="P144" s="2">
        <v>3</v>
      </c>
      <c r="Q144" s="2">
        <v>3</v>
      </c>
      <c r="R144" s="2">
        <v>0</v>
      </c>
      <c r="S144" s="1">
        <f t="shared" si="2"/>
        <v>2.4285714285714284</v>
      </c>
      <c r="T144" s="1" t="e">
        <f>($L144*#REF!)+($M144*#REF!)+($N144*#REF!)+($O144*#REF!)+($P144*#REF!)+($Q144*#REF!)+($R144*#REF!)</f>
        <v>#REF!</v>
      </c>
    </row>
    <row r="145" spans="1:20" ht="123.95" hidden="1">
      <c r="A145" s="88" t="s">
        <v>537</v>
      </c>
      <c r="B145" s="30">
        <v>5.01</v>
      </c>
      <c r="C145" s="30" t="s">
        <v>538</v>
      </c>
      <c r="D145" s="60" t="s">
        <v>539</v>
      </c>
      <c r="E145" s="30" t="s">
        <v>98</v>
      </c>
      <c r="F145" s="48" t="s">
        <v>408</v>
      </c>
      <c r="G145" s="48" t="s">
        <v>540</v>
      </c>
      <c r="H145" s="30" t="s">
        <v>40</v>
      </c>
      <c r="I145" s="30" t="s">
        <v>34</v>
      </c>
      <c r="J145" s="31"/>
      <c r="K145" s="74"/>
      <c r="L145" s="2">
        <v>3</v>
      </c>
      <c r="M145" s="2">
        <v>2</v>
      </c>
      <c r="N145" s="2">
        <v>3</v>
      </c>
      <c r="O145" s="2">
        <v>3</v>
      </c>
      <c r="P145" s="2">
        <v>2</v>
      </c>
      <c r="Q145" s="2">
        <v>3</v>
      </c>
      <c r="R145" s="2">
        <v>0</v>
      </c>
      <c r="S145" s="1">
        <f t="shared" si="2"/>
        <v>2.2857142857142856</v>
      </c>
      <c r="T145" s="1" t="e">
        <f>($L145*#REF!)+($M145*#REF!)+($N145*#REF!)+($O145*#REF!)+($P145*#REF!)+($Q145*#REF!)+($R145*#REF!)</f>
        <v>#REF!</v>
      </c>
    </row>
    <row r="146" spans="1:20" ht="93" hidden="1">
      <c r="A146" s="88" t="s">
        <v>537</v>
      </c>
      <c r="B146" s="30">
        <v>5.0199999999999996</v>
      </c>
      <c r="C146" s="30" t="s">
        <v>541</v>
      </c>
      <c r="D146" s="60" t="s">
        <v>542</v>
      </c>
      <c r="E146" s="30" t="s">
        <v>543</v>
      </c>
      <c r="F146" s="48"/>
      <c r="G146" s="48" t="s">
        <v>32</v>
      </c>
      <c r="H146" s="30" t="s">
        <v>40</v>
      </c>
      <c r="I146" s="30" t="s">
        <v>34</v>
      </c>
      <c r="J146" s="31"/>
      <c r="K146" s="74"/>
      <c r="L146" s="2">
        <v>3</v>
      </c>
      <c r="M146" s="2">
        <v>1</v>
      </c>
      <c r="N146" s="2">
        <v>3</v>
      </c>
      <c r="O146" s="2">
        <v>3</v>
      </c>
      <c r="P146" s="2">
        <v>3</v>
      </c>
      <c r="Q146" s="2">
        <v>3</v>
      </c>
      <c r="R146" s="2">
        <v>0</v>
      </c>
      <c r="S146" s="1">
        <f t="shared" si="2"/>
        <v>2.2857142857142856</v>
      </c>
      <c r="T146" s="1" t="e">
        <f>($L146*#REF!)+($M146*#REF!)+($N146*#REF!)+($O146*#REF!)+($P146*#REF!)+($Q146*#REF!)+($R146*#REF!)</f>
        <v>#REF!</v>
      </c>
    </row>
    <row r="147" spans="1:20" ht="30.95" hidden="1">
      <c r="A147" s="88" t="s">
        <v>537</v>
      </c>
      <c r="B147" s="30">
        <v>5.03</v>
      </c>
      <c r="C147" s="30" t="s">
        <v>544</v>
      </c>
      <c r="D147" s="60" t="s">
        <v>545</v>
      </c>
      <c r="E147" s="30" t="s">
        <v>50</v>
      </c>
      <c r="F147" s="48" t="s">
        <v>408</v>
      </c>
      <c r="G147" s="48" t="s">
        <v>201</v>
      </c>
      <c r="H147" s="30" t="s">
        <v>46</v>
      </c>
      <c r="I147" s="30" t="s">
        <v>41</v>
      </c>
      <c r="J147" s="31"/>
      <c r="K147" s="74"/>
      <c r="L147" s="2">
        <v>3</v>
      </c>
      <c r="M147" s="2">
        <v>1</v>
      </c>
      <c r="N147" s="2">
        <v>3</v>
      </c>
      <c r="O147" s="2">
        <v>3</v>
      </c>
      <c r="P147" s="2">
        <v>2</v>
      </c>
      <c r="Q147" s="2">
        <v>3</v>
      </c>
      <c r="R147" s="2">
        <v>0</v>
      </c>
      <c r="S147" s="1">
        <f t="shared" si="2"/>
        <v>2.1428571428571428</v>
      </c>
      <c r="T147" s="1" t="e">
        <f>($L147*#REF!)+($M147*#REF!)+($N147*#REF!)+($O147*#REF!)+($P147*#REF!)+($Q147*#REF!)+($R147*#REF!)</f>
        <v>#REF!</v>
      </c>
    </row>
    <row r="148" spans="1:20" ht="108.6" hidden="1">
      <c r="A148" s="88" t="s">
        <v>537</v>
      </c>
      <c r="B148" s="30">
        <v>5.04</v>
      </c>
      <c r="C148" s="30" t="s">
        <v>546</v>
      </c>
      <c r="D148" s="60" t="s">
        <v>547</v>
      </c>
      <c r="E148" s="30" t="s">
        <v>77</v>
      </c>
      <c r="F148" s="48" t="s">
        <v>548</v>
      </c>
      <c r="G148" s="48" t="s">
        <v>32</v>
      </c>
      <c r="H148" s="30" t="s">
        <v>40</v>
      </c>
      <c r="I148" s="30" t="s">
        <v>140</v>
      </c>
      <c r="J148" s="32" t="s">
        <v>549</v>
      </c>
      <c r="K148" s="74" t="s">
        <v>550</v>
      </c>
      <c r="L148" s="2">
        <v>2</v>
      </c>
      <c r="M148" s="2">
        <v>1</v>
      </c>
      <c r="N148" s="2">
        <v>3</v>
      </c>
      <c r="O148" s="2">
        <v>3</v>
      </c>
      <c r="P148" s="2">
        <v>1</v>
      </c>
      <c r="Q148" s="2">
        <v>2</v>
      </c>
      <c r="R148" s="2">
        <v>0</v>
      </c>
      <c r="S148" s="1">
        <f t="shared" si="2"/>
        <v>1.7142857142857142</v>
      </c>
      <c r="T148" s="1" t="e">
        <f>($L148*#REF!)+($M148*#REF!)+($N148*#REF!)+($O148*#REF!)+($P148*#REF!)+($Q148*#REF!)+($R148*#REF!)</f>
        <v>#REF!</v>
      </c>
    </row>
    <row r="149" spans="1:20" ht="108.6" hidden="1">
      <c r="A149" s="88" t="s">
        <v>537</v>
      </c>
      <c r="B149" s="30">
        <v>5.05</v>
      </c>
      <c r="C149" s="30" t="s">
        <v>551</v>
      </c>
      <c r="D149" s="60" t="s">
        <v>552</v>
      </c>
      <c r="E149" s="30" t="s">
        <v>553</v>
      </c>
      <c r="F149" s="48" t="s">
        <v>408</v>
      </c>
      <c r="G149" s="48" t="s">
        <v>201</v>
      </c>
      <c r="H149" s="30" t="s">
        <v>40</v>
      </c>
      <c r="I149" s="30" t="s">
        <v>34</v>
      </c>
      <c r="J149" s="31" t="s">
        <v>554</v>
      </c>
      <c r="K149" s="74" t="s">
        <v>555</v>
      </c>
      <c r="L149" s="2">
        <v>2</v>
      </c>
      <c r="M149" s="2">
        <v>1</v>
      </c>
      <c r="N149" s="2">
        <v>2</v>
      </c>
      <c r="O149" s="2">
        <v>1</v>
      </c>
      <c r="P149" s="2">
        <v>2</v>
      </c>
      <c r="Q149" s="2">
        <v>2</v>
      </c>
      <c r="R149" s="2">
        <v>0</v>
      </c>
      <c r="S149" s="1">
        <f t="shared" si="2"/>
        <v>1.4285714285714286</v>
      </c>
      <c r="T149" s="1" t="e">
        <f>($L149*#REF!)+($M149*#REF!)+($N149*#REF!)+($O149*#REF!)+($P149*#REF!)+($Q149*#REF!)+($R149*#REF!)</f>
        <v>#REF!</v>
      </c>
    </row>
    <row r="150" spans="1:20" ht="77.45" hidden="1">
      <c r="A150" s="88" t="s">
        <v>537</v>
      </c>
      <c r="B150" s="30">
        <v>5.0599999999999996</v>
      </c>
      <c r="C150" s="30" t="s">
        <v>556</v>
      </c>
      <c r="D150" s="60" t="s">
        <v>557</v>
      </c>
      <c r="E150" s="30" t="s">
        <v>558</v>
      </c>
      <c r="F150" s="48"/>
      <c r="G150" s="48" t="s">
        <v>201</v>
      </c>
      <c r="H150" s="30" t="s">
        <v>40</v>
      </c>
      <c r="I150" s="30" t="s">
        <v>140</v>
      </c>
      <c r="J150" s="32" t="s">
        <v>559</v>
      </c>
      <c r="K150" s="74" t="s">
        <v>560</v>
      </c>
      <c r="L150" s="2">
        <v>2</v>
      </c>
      <c r="M150" s="2">
        <v>1</v>
      </c>
      <c r="N150" s="2">
        <v>3</v>
      </c>
      <c r="O150" s="2">
        <v>2</v>
      </c>
      <c r="P150" s="2">
        <v>3</v>
      </c>
      <c r="Q150" s="2">
        <v>3</v>
      </c>
      <c r="R150" s="2">
        <v>0</v>
      </c>
      <c r="S150" s="1">
        <f t="shared" si="2"/>
        <v>2</v>
      </c>
      <c r="T150" s="1" t="e">
        <f>($L150*#REF!)+($M150*#REF!)+($N150*#REF!)+($O150*#REF!)+($P150*#REF!)+($Q150*#REF!)+($R150*#REF!)</f>
        <v>#REF!</v>
      </c>
    </row>
    <row r="151" spans="1:20" ht="62.1" hidden="1">
      <c r="A151" s="88" t="s">
        <v>537</v>
      </c>
      <c r="B151" s="30">
        <v>5.0700000000000101</v>
      </c>
      <c r="C151" s="30" t="s">
        <v>561</v>
      </c>
      <c r="D151" s="60" t="s">
        <v>562</v>
      </c>
      <c r="E151" s="30" t="s">
        <v>50</v>
      </c>
      <c r="F151" s="48"/>
      <c r="G151" s="48" t="s">
        <v>201</v>
      </c>
      <c r="H151" s="30" t="s">
        <v>46</v>
      </c>
      <c r="I151" s="30" t="s">
        <v>41</v>
      </c>
      <c r="J151" s="31"/>
      <c r="K151" s="74"/>
      <c r="L151" s="2">
        <v>2</v>
      </c>
      <c r="M151" s="2">
        <v>1</v>
      </c>
      <c r="N151" s="2">
        <v>2</v>
      </c>
      <c r="O151" s="2">
        <v>2</v>
      </c>
      <c r="P151" s="2">
        <v>1</v>
      </c>
      <c r="Q151" s="2">
        <v>2</v>
      </c>
      <c r="R151" s="2">
        <v>0</v>
      </c>
      <c r="S151" s="1">
        <f t="shared" si="2"/>
        <v>1.4285714285714286</v>
      </c>
      <c r="T151" s="1" t="e">
        <f>($L151*#REF!)+($M151*#REF!)+($N151*#REF!)+($O151*#REF!)+($P151*#REF!)+($Q151*#REF!)+($R151*#REF!)</f>
        <v>#REF!</v>
      </c>
    </row>
    <row r="152" spans="1:20" ht="62.1" hidden="1">
      <c r="A152" s="88" t="s">
        <v>537</v>
      </c>
      <c r="B152" s="30">
        <v>5.0800000000000098</v>
      </c>
      <c r="C152" s="30" t="s">
        <v>563</v>
      </c>
      <c r="D152" s="60" t="s">
        <v>564</v>
      </c>
      <c r="E152" s="30" t="s">
        <v>565</v>
      </c>
      <c r="F152" s="48"/>
      <c r="G152" s="48" t="s">
        <v>201</v>
      </c>
      <c r="H152" s="30" t="s">
        <v>40</v>
      </c>
      <c r="I152" s="30" t="s">
        <v>34</v>
      </c>
      <c r="J152" s="32" t="s">
        <v>566</v>
      </c>
      <c r="K152" s="74"/>
      <c r="L152" s="2">
        <v>3</v>
      </c>
      <c r="M152" s="2">
        <v>1</v>
      </c>
      <c r="N152" s="2">
        <v>3</v>
      </c>
      <c r="O152" s="2">
        <v>3</v>
      </c>
      <c r="P152" s="2">
        <v>2</v>
      </c>
      <c r="Q152" s="2">
        <v>3</v>
      </c>
      <c r="R152" s="2">
        <v>0</v>
      </c>
      <c r="S152" s="1">
        <f t="shared" si="2"/>
        <v>2.1428571428571428</v>
      </c>
      <c r="T152" s="1" t="e">
        <f>($L152*#REF!)+($M152*#REF!)+($N152*#REF!)+($O152*#REF!)+($P152*#REF!)+($Q152*#REF!)+($R152*#REF!)</f>
        <v>#REF!</v>
      </c>
    </row>
    <row r="153" spans="1:20" ht="77.45" hidden="1">
      <c r="A153" s="88" t="s">
        <v>537</v>
      </c>
      <c r="B153" s="30">
        <v>5.0900000000000096</v>
      </c>
      <c r="C153" s="30" t="s">
        <v>567</v>
      </c>
      <c r="D153" s="60" t="s">
        <v>568</v>
      </c>
      <c r="E153" s="30" t="s">
        <v>225</v>
      </c>
      <c r="F153" s="48"/>
      <c r="G153" s="48" t="s">
        <v>201</v>
      </c>
      <c r="H153" s="30" t="s">
        <v>40</v>
      </c>
      <c r="I153" s="30" t="s">
        <v>47</v>
      </c>
      <c r="J153" s="32" t="s">
        <v>569</v>
      </c>
      <c r="K153" s="74"/>
      <c r="L153" s="2">
        <v>3</v>
      </c>
      <c r="M153" s="2">
        <v>2</v>
      </c>
      <c r="N153" s="2">
        <v>3</v>
      </c>
      <c r="O153" s="2">
        <v>3</v>
      </c>
      <c r="P153" s="2">
        <v>3</v>
      </c>
      <c r="Q153" s="2">
        <v>3</v>
      </c>
      <c r="R153" s="2">
        <v>0</v>
      </c>
      <c r="S153" s="1">
        <f t="shared" si="2"/>
        <v>2.4285714285714284</v>
      </c>
      <c r="T153" s="1" t="e">
        <f>($L153*#REF!)+($M153*#REF!)+($N153*#REF!)+($O153*#REF!)+($P153*#REF!)+($Q153*#REF!)+($R153*#REF!)</f>
        <v>#REF!</v>
      </c>
    </row>
    <row r="154" spans="1:20" ht="108.6" hidden="1">
      <c r="A154" s="88" t="s">
        <v>537</v>
      </c>
      <c r="B154" s="30">
        <v>5.1000000000000103</v>
      </c>
      <c r="C154" s="30" t="s">
        <v>570</v>
      </c>
      <c r="D154" s="60" t="s">
        <v>571</v>
      </c>
      <c r="E154" s="30" t="s">
        <v>572</v>
      </c>
      <c r="F154" s="48" t="s">
        <v>548</v>
      </c>
      <c r="G154" s="48" t="s">
        <v>201</v>
      </c>
      <c r="H154" s="30" t="s">
        <v>46</v>
      </c>
      <c r="I154" s="30" t="s">
        <v>34</v>
      </c>
      <c r="J154" s="32" t="s">
        <v>573</v>
      </c>
      <c r="K154" s="74"/>
      <c r="L154" s="2">
        <v>3</v>
      </c>
      <c r="M154" s="2">
        <v>1</v>
      </c>
      <c r="N154" s="2">
        <v>3</v>
      </c>
      <c r="O154" s="2">
        <v>2</v>
      </c>
      <c r="P154" s="2">
        <v>2</v>
      </c>
      <c r="Q154" s="2">
        <v>2</v>
      </c>
      <c r="R154" s="2">
        <v>0</v>
      </c>
      <c r="S154" s="1">
        <f t="shared" si="2"/>
        <v>1.8571428571428572</v>
      </c>
      <c r="T154" s="1" t="e">
        <f>($L154*#REF!)+($M154*#REF!)+($N154*#REF!)+($O154*#REF!)+($P154*#REF!)+($Q154*#REF!)+($R154*#REF!)</f>
        <v>#REF!</v>
      </c>
    </row>
    <row r="155" spans="1:20" ht="62.1" hidden="1">
      <c r="A155" s="88" t="s">
        <v>537</v>
      </c>
      <c r="B155" s="30">
        <v>5.1100000000000101</v>
      </c>
      <c r="C155" s="30" t="s">
        <v>574</v>
      </c>
      <c r="D155" s="60" t="s">
        <v>575</v>
      </c>
      <c r="E155" s="30" t="s">
        <v>543</v>
      </c>
      <c r="F155" s="48"/>
      <c r="G155" s="48" t="s">
        <v>32</v>
      </c>
      <c r="H155" s="30" t="s">
        <v>40</v>
      </c>
      <c r="I155" s="30" t="s">
        <v>34</v>
      </c>
      <c r="J155" s="31"/>
      <c r="K155" s="74"/>
      <c r="L155" s="2">
        <v>3</v>
      </c>
      <c r="M155" s="2">
        <v>1</v>
      </c>
      <c r="N155" s="2">
        <v>3</v>
      </c>
      <c r="O155" s="2">
        <v>3</v>
      </c>
      <c r="P155" s="2">
        <v>3</v>
      </c>
      <c r="Q155" s="2">
        <v>3</v>
      </c>
      <c r="R155" s="2">
        <v>0</v>
      </c>
      <c r="S155" s="1">
        <f t="shared" si="2"/>
        <v>2.2857142857142856</v>
      </c>
      <c r="T155" s="1" t="e">
        <f>($L155*#REF!)+($M155*#REF!)+($N155*#REF!)+($O155*#REF!)+($P155*#REF!)+($Q155*#REF!)+($R155*#REF!)</f>
        <v>#REF!</v>
      </c>
    </row>
    <row r="156" spans="1:20" ht="46.5" hidden="1">
      <c r="A156" s="88" t="s">
        <v>537</v>
      </c>
      <c r="B156" s="30">
        <v>5.1200000000000099</v>
      </c>
      <c r="C156" s="30" t="s">
        <v>563</v>
      </c>
      <c r="D156" s="60" t="s">
        <v>576</v>
      </c>
      <c r="E156" s="30" t="s">
        <v>543</v>
      </c>
      <c r="F156" s="48" t="s">
        <v>577</v>
      </c>
      <c r="G156" s="48" t="s">
        <v>32</v>
      </c>
      <c r="H156" s="30" t="s">
        <v>46</v>
      </c>
      <c r="I156" s="30" t="s">
        <v>34</v>
      </c>
      <c r="J156" s="32" t="s">
        <v>578</v>
      </c>
      <c r="K156" s="74"/>
      <c r="L156" s="2">
        <v>3</v>
      </c>
      <c r="M156" s="2">
        <v>2</v>
      </c>
      <c r="N156" s="2">
        <v>3</v>
      </c>
      <c r="O156" s="2">
        <v>3</v>
      </c>
      <c r="P156" s="2">
        <v>3</v>
      </c>
      <c r="Q156" s="2">
        <v>1</v>
      </c>
      <c r="R156" s="2">
        <v>1</v>
      </c>
      <c r="S156" s="1">
        <f t="shared" si="2"/>
        <v>2.2857142857142856</v>
      </c>
      <c r="T156" s="1" t="e">
        <f>($L156*#REF!)+($M156*#REF!)+($N156*#REF!)+($O156*#REF!)+($P156*#REF!)+($Q156*#REF!)+($R156*#REF!)</f>
        <v>#REF!</v>
      </c>
    </row>
    <row r="157" spans="1:20" ht="62.1" hidden="1">
      <c r="A157" s="88" t="s">
        <v>537</v>
      </c>
      <c r="B157" s="30">
        <v>5.1300000000000097</v>
      </c>
      <c r="C157" s="30" t="s">
        <v>579</v>
      </c>
      <c r="D157" s="60" t="s">
        <v>580</v>
      </c>
      <c r="E157" s="30" t="s">
        <v>581</v>
      </c>
      <c r="F157" s="48" t="s">
        <v>287</v>
      </c>
      <c r="G157" s="48" t="s">
        <v>32</v>
      </c>
      <c r="H157" s="30" t="s">
        <v>40</v>
      </c>
      <c r="I157" s="30" t="s">
        <v>41</v>
      </c>
      <c r="J157" s="32" t="s">
        <v>582</v>
      </c>
      <c r="K157" s="74"/>
      <c r="L157" s="2">
        <v>3</v>
      </c>
      <c r="M157" s="2">
        <v>3</v>
      </c>
      <c r="N157" s="2">
        <v>2</v>
      </c>
      <c r="O157" s="2">
        <v>3</v>
      </c>
      <c r="P157" s="2">
        <v>3</v>
      </c>
      <c r="Q157" s="2">
        <v>1</v>
      </c>
      <c r="R157" s="2">
        <v>1</v>
      </c>
      <c r="S157" s="1">
        <f t="shared" si="2"/>
        <v>2.2857142857142856</v>
      </c>
      <c r="T157" s="1" t="e">
        <f>($L157*#REF!)+($M157*#REF!)+($N157*#REF!)+($O157*#REF!)+($P157*#REF!)+($Q157*#REF!)+($R157*#REF!)</f>
        <v>#REF!</v>
      </c>
    </row>
    <row r="158" spans="1:20" ht="62.1" hidden="1">
      <c r="A158" s="88" t="s">
        <v>537</v>
      </c>
      <c r="B158" s="30">
        <v>5.1400000000000103</v>
      </c>
      <c r="C158" s="30" t="s">
        <v>583</v>
      </c>
      <c r="D158" s="60" t="s">
        <v>584</v>
      </c>
      <c r="E158" s="30" t="s">
        <v>585</v>
      </c>
      <c r="F158" s="48" t="s">
        <v>548</v>
      </c>
      <c r="G158" s="48" t="s">
        <v>32</v>
      </c>
      <c r="H158" s="30" t="s">
        <v>40</v>
      </c>
      <c r="I158" s="30" t="s">
        <v>41</v>
      </c>
      <c r="J158" s="32" t="s">
        <v>573</v>
      </c>
      <c r="K158" s="74"/>
      <c r="L158" s="2">
        <v>2</v>
      </c>
      <c r="M158" s="2">
        <v>2</v>
      </c>
      <c r="N158" s="2">
        <v>2</v>
      </c>
      <c r="O158" s="2">
        <v>0</v>
      </c>
      <c r="P158" s="2">
        <v>3</v>
      </c>
      <c r="Q158" s="2">
        <v>1</v>
      </c>
      <c r="R158" s="2">
        <v>1</v>
      </c>
      <c r="S158" s="1">
        <f t="shared" si="2"/>
        <v>1.5714285714285714</v>
      </c>
      <c r="T158" s="1" t="e">
        <f>($L158*#REF!)+($M158*#REF!)+($N158*#REF!)+($O158*#REF!)+($P158*#REF!)+($Q158*#REF!)+($R158*#REF!)</f>
        <v>#REF!</v>
      </c>
    </row>
    <row r="159" spans="1:20" ht="62.1" hidden="1">
      <c r="A159" s="88" t="s">
        <v>537</v>
      </c>
      <c r="B159" s="30">
        <v>5.1500000000000101</v>
      </c>
      <c r="C159" s="30" t="s">
        <v>586</v>
      </c>
      <c r="D159" s="60" t="s">
        <v>587</v>
      </c>
      <c r="E159" s="30" t="s">
        <v>585</v>
      </c>
      <c r="F159" s="48" t="s">
        <v>548</v>
      </c>
      <c r="G159" s="48" t="s">
        <v>32</v>
      </c>
      <c r="H159" s="30" t="s">
        <v>46</v>
      </c>
      <c r="I159" s="30" t="s">
        <v>41</v>
      </c>
      <c r="J159" s="32" t="s">
        <v>573</v>
      </c>
      <c r="K159" s="74"/>
      <c r="L159" s="2">
        <v>2</v>
      </c>
      <c r="M159" s="2">
        <v>2</v>
      </c>
      <c r="N159" s="2">
        <v>3</v>
      </c>
      <c r="O159" s="2">
        <v>0</v>
      </c>
      <c r="P159" s="2">
        <v>2</v>
      </c>
      <c r="Q159" s="2">
        <v>1</v>
      </c>
      <c r="R159" s="2">
        <v>1</v>
      </c>
      <c r="S159" s="1">
        <f t="shared" si="2"/>
        <v>1.5714285714285714</v>
      </c>
      <c r="T159" s="1" t="e">
        <f>($L159*#REF!)+($M159*#REF!)+($N159*#REF!)+($O159*#REF!)+($P159*#REF!)+($Q159*#REF!)+($R159*#REF!)</f>
        <v>#REF!</v>
      </c>
    </row>
    <row r="160" spans="1:20" ht="93" hidden="1">
      <c r="A160" s="88" t="s">
        <v>537</v>
      </c>
      <c r="B160" s="30">
        <v>5.1600000000000099</v>
      </c>
      <c r="C160" s="30" t="s">
        <v>588</v>
      </c>
      <c r="D160" s="60" t="s">
        <v>589</v>
      </c>
      <c r="E160" s="30" t="s">
        <v>590</v>
      </c>
      <c r="F160" s="48" t="s">
        <v>577</v>
      </c>
      <c r="G160" s="48" t="s">
        <v>32</v>
      </c>
      <c r="H160" s="30" t="s">
        <v>46</v>
      </c>
      <c r="I160" s="30" t="s">
        <v>41</v>
      </c>
      <c r="J160" s="32" t="s">
        <v>591</v>
      </c>
      <c r="K160" s="74"/>
      <c r="L160" s="2">
        <v>3</v>
      </c>
      <c r="M160" s="2">
        <v>3</v>
      </c>
      <c r="N160" s="2">
        <v>3</v>
      </c>
      <c r="O160" s="2">
        <v>3</v>
      </c>
      <c r="P160" s="2">
        <v>3</v>
      </c>
      <c r="Q160" s="2">
        <v>2</v>
      </c>
      <c r="R160" s="2">
        <v>1</v>
      </c>
      <c r="S160" s="1">
        <f t="shared" si="2"/>
        <v>2.5714285714285716</v>
      </c>
      <c r="T160" s="1" t="e">
        <f>($L160*#REF!)+($M160*#REF!)+($N160*#REF!)+($O160*#REF!)+($P160*#REF!)+($Q160*#REF!)+($R160*#REF!)</f>
        <v>#REF!</v>
      </c>
    </row>
    <row r="161" spans="1:20" ht="93" hidden="1">
      <c r="A161" s="88" t="s">
        <v>537</v>
      </c>
      <c r="B161" s="30">
        <v>5.1700000000000097</v>
      </c>
      <c r="C161" s="30" t="s">
        <v>592</v>
      </c>
      <c r="D161" s="60" t="s">
        <v>593</v>
      </c>
      <c r="E161" s="30" t="s">
        <v>491</v>
      </c>
      <c r="F161" s="48" t="s">
        <v>205</v>
      </c>
      <c r="G161" s="48" t="s">
        <v>32</v>
      </c>
      <c r="H161" s="30" t="s">
        <v>40</v>
      </c>
      <c r="I161" s="30" t="s">
        <v>41</v>
      </c>
      <c r="J161" s="32" t="s">
        <v>573</v>
      </c>
      <c r="K161" s="74"/>
      <c r="L161" s="2">
        <v>1</v>
      </c>
      <c r="M161" s="2">
        <v>1</v>
      </c>
      <c r="N161" s="2">
        <v>1</v>
      </c>
      <c r="O161" s="2">
        <v>1</v>
      </c>
      <c r="P161" s="2">
        <v>1</v>
      </c>
      <c r="Q161" s="2">
        <v>1</v>
      </c>
      <c r="R161" s="2">
        <v>2</v>
      </c>
      <c r="S161" s="1">
        <f t="shared" si="2"/>
        <v>1.1428571428571428</v>
      </c>
      <c r="T161" s="1" t="e">
        <f>($L161*#REF!)+($M161*#REF!)+($N161*#REF!)+($O161*#REF!)+($P161*#REF!)+($Q161*#REF!)+($R161*#REF!)</f>
        <v>#REF!</v>
      </c>
    </row>
    <row r="162" spans="1:20" ht="77.45" hidden="1">
      <c r="A162" s="88" t="s">
        <v>537</v>
      </c>
      <c r="B162" s="30">
        <v>5.1800000000000201</v>
      </c>
      <c r="C162" s="30" t="s">
        <v>594</v>
      </c>
      <c r="D162" s="60" t="s">
        <v>595</v>
      </c>
      <c r="E162" s="30" t="s">
        <v>596</v>
      </c>
      <c r="F162" s="48" t="s">
        <v>287</v>
      </c>
      <c r="G162" s="48" t="s">
        <v>39</v>
      </c>
      <c r="H162" s="30" t="s">
        <v>40</v>
      </c>
      <c r="I162" s="30" t="s">
        <v>41</v>
      </c>
      <c r="J162" s="32" t="s">
        <v>597</v>
      </c>
      <c r="K162" s="74"/>
      <c r="L162" s="2">
        <v>2</v>
      </c>
      <c r="M162" s="2">
        <v>2</v>
      </c>
      <c r="N162" s="2">
        <v>1</v>
      </c>
      <c r="O162" s="2">
        <v>2</v>
      </c>
      <c r="P162" s="2">
        <v>1</v>
      </c>
      <c r="Q162" s="2">
        <v>1</v>
      </c>
      <c r="R162" s="2">
        <v>1</v>
      </c>
      <c r="S162" s="1">
        <f t="shared" si="2"/>
        <v>1.4285714285714286</v>
      </c>
      <c r="T162" s="1" t="e">
        <f>($L162*#REF!)+($M162*#REF!)+($N162*#REF!)+($O162*#REF!)+($P162*#REF!)+($Q162*#REF!)+($R162*#REF!)</f>
        <v>#REF!</v>
      </c>
    </row>
    <row r="163" spans="1:20" ht="108.6" hidden="1">
      <c r="A163" s="88" t="s">
        <v>537</v>
      </c>
      <c r="B163" s="30">
        <v>5.1900000000000199</v>
      </c>
      <c r="C163" s="30" t="s">
        <v>598</v>
      </c>
      <c r="D163" s="60" t="s">
        <v>599</v>
      </c>
      <c r="E163" s="30" t="s">
        <v>600</v>
      </c>
      <c r="F163" s="48" t="s">
        <v>195</v>
      </c>
      <c r="G163" s="48" t="s">
        <v>32</v>
      </c>
      <c r="H163" s="30" t="s">
        <v>40</v>
      </c>
      <c r="I163" s="30" t="s">
        <v>41</v>
      </c>
      <c r="J163" s="31"/>
      <c r="K163" s="74" t="s">
        <v>601</v>
      </c>
      <c r="L163" s="2">
        <v>1</v>
      </c>
      <c r="M163" s="2">
        <v>2</v>
      </c>
      <c r="N163" s="2">
        <v>3</v>
      </c>
      <c r="O163" s="2">
        <v>0</v>
      </c>
      <c r="P163" s="2">
        <v>1</v>
      </c>
      <c r="Q163" s="2">
        <v>1</v>
      </c>
      <c r="R163" s="2">
        <v>1</v>
      </c>
      <c r="S163" s="1">
        <f t="shared" si="2"/>
        <v>1.2857142857142858</v>
      </c>
      <c r="T163" s="1" t="e">
        <f>($L163*#REF!)+($M163*#REF!)+($N163*#REF!)+($O163*#REF!)+($P163*#REF!)+($Q163*#REF!)+($R163*#REF!)</f>
        <v>#REF!</v>
      </c>
    </row>
    <row r="164" spans="1:20" ht="46.5" hidden="1">
      <c r="A164" s="88" t="s">
        <v>537</v>
      </c>
      <c r="B164" s="30">
        <v>5.2000000000000197</v>
      </c>
      <c r="C164" s="30" t="s">
        <v>602</v>
      </c>
      <c r="D164" s="60" t="s">
        <v>603</v>
      </c>
      <c r="E164" s="30" t="s">
        <v>53</v>
      </c>
      <c r="F164" s="48" t="s">
        <v>287</v>
      </c>
      <c r="G164" s="48" t="s">
        <v>32</v>
      </c>
      <c r="H164" s="30" t="s">
        <v>46</v>
      </c>
      <c r="I164" s="30" t="s">
        <v>41</v>
      </c>
      <c r="J164" s="32" t="s">
        <v>597</v>
      </c>
      <c r="K164" s="74"/>
      <c r="L164" s="2">
        <v>1</v>
      </c>
      <c r="M164" s="2">
        <v>1</v>
      </c>
      <c r="N164" s="2">
        <v>2</v>
      </c>
      <c r="O164" s="2">
        <v>0</v>
      </c>
      <c r="P164" s="2">
        <v>1</v>
      </c>
      <c r="Q164" s="2">
        <v>1</v>
      </c>
      <c r="R164" s="2">
        <v>0</v>
      </c>
      <c r="S164" s="1">
        <f t="shared" si="2"/>
        <v>0.8571428571428571</v>
      </c>
      <c r="T164" s="1" t="e">
        <f>($L164*#REF!)+($M164*#REF!)+($N164*#REF!)+($O164*#REF!)+($P164*#REF!)+($Q164*#REF!)+($R164*#REF!)</f>
        <v>#REF!</v>
      </c>
    </row>
    <row r="165" spans="1:20" ht="62.1" hidden="1">
      <c r="A165" s="88" t="s">
        <v>537</v>
      </c>
      <c r="B165" s="30">
        <v>5.2100000000000204</v>
      </c>
      <c r="C165" s="30" t="s">
        <v>604</v>
      </c>
      <c r="D165" s="60" t="s">
        <v>605</v>
      </c>
      <c r="E165" s="30" t="s">
        <v>606</v>
      </c>
      <c r="F165" s="48" t="s">
        <v>287</v>
      </c>
      <c r="G165" s="48" t="s">
        <v>39</v>
      </c>
      <c r="H165" s="30" t="s">
        <v>46</v>
      </c>
      <c r="I165" s="30" t="s">
        <v>41</v>
      </c>
      <c r="J165" s="31"/>
      <c r="K165" s="74"/>
      <c r="L165" s="2">
        <v>3</v>
      </c>
      <c r="M165" s="2">
        <v>3</v>
      </c>
      <c r="N165" s="2">
        <v>2</v>
      </c>
      <c r="O165" s="2">
        <v>3</v>
      </c>
      <c r="P165" s="2">
        <v>2</v>
      </c>
      <c r="Q165" s="2">
        <v>1</v>
      </c>
      <c r="R165" s="2">
        <v>3</v>
      </c>
      <c r="S165" s="1">
        <f t="shared" si="2"/>
        <v>2.4285714285714284</v>
      </c>
      <c r="T165" s="1" t="e">
        <f>($L165*#REF!)+($M165*#REF!)+($N165*#REF!)+($O165*#REF!)+($P165*#REF!)+($Q165*#REF!)+($R165*#REF!)</f>
        <v>#REF!</v>
      </c>
    </row>
    <row r="166" spans="1:20" ht="93" hidden="1">
      <c r="A166" s="88" t="s">
        <v>537</v>
      </c>
      <c r="B166" s="30">
        <v>5.2200000000000202</v>
      </c>
      <c r="C166" s="30" t="s">
        <v>607</v>
      </c>
      <c r="D166" s="60" t="s">
        <v>608</v>
      </c>
      <c r="E166" s="30" t="s">
        <v>606</v>
      </c>
      <c r="F166" s="48" t="s">
        <v>609</v>
      </c>
      <c r="G166" s="48" t="s">
        <v>39</v>
      </c>
      <c r="H166" s="30" t="s">
        <v>40</v>
      </c>
      <c r="I166" s="30" t="s">
        <v>41</v>
      </c>
      <c r="J166" s="31"/>
      <c r="K166" s="74"/>
      <c r="L166" s="2">
        <v>2</v>
      </c>
      <c r="M166" s="2">
        <v>3</v>
      </c>
      <c r="N166" s="2">
        <v>3</v>
      </c>
      <c r="O166" s="2">
        <v>3</v>
      </c>
      <c r="P166" s="2">
        <v>2</v>
      </c>
      <c r="Q166" s="2">
        <v>1</v>
      </c>
      <c r="R166" s="2">
        <v>1</v>
      </c>
      <c r="S166" s="1">
        <f t="shared" si="2"/>
        <v>2.1428571428571428</v>
      </c>
      <c r="T166" s="1" t="e">
        <f>($L166*#REF!)+($M166*#REF!)+($N166*#REF!)+($O166*#REF!)+($P166*#REF!)+($Q166*#REF!)+($R166*#REF!)</f>
        <v>#REF!</v>
      </c>
    </row>
    <row r="167" spans="1:20" ht="77.45" hidden="1">
      <c r="A167" s="88" t="s">
        <v>537</v>
      </c>
      <c r="B167" s="30">
        <v>5.23000000000002</v>
      </c>
      <c r="C167" s="30" t="s">
        <v>610</v>
      </c>
      <c r="D167" s="60" t="s">
        <v>611</v>
      </c>
      <c r="E167" s="30" t="s">
        <v>612</v>
      </c>
      <c r="F167" s="48" t="s">
        <v>613</v>
      </c>
      <c r="G167" s="48" t="s">
        <v>32</v>
      </c>
      <c r="H167" s="30" t="s">
        <v>46</v>
      </c>
      <c r="I167" s="30" t="s">
        <v>41</v>
      </c>
      <c r="J167" s="31"/>
      <c r="K167" s="74"/>
      <c r="L167" s="2">
        <v>2</v>
      </c>
      <c r="M167" s="2">
        <v>1</v>
      </c>
      <c r="N167" s="2">
        <v>3</v>
      </c>
      <c r="O167" s="2">
        <v>3</v>
      </c>
      <c r="P167" s="2">
        <v>2</v>
      </c>
      <c r="Q167" s="2">
        <v>1</v>
      </c>
      <c r="R167" s="2">
        <v>1</v>
      </c>
      <c r="S167" s="1">
        <f t="shared" ref="S167:S230" si="3">AVERAGE(L167:R167)</f>
        <v>1.8571428571428572</v>
      </c>
      <c r="T167" s="1" t="e">
        <f>($L167*#REF!)+($M167*#REF!)+($N167*#REF!)+($O167*#REF!)+($P167*#REF!)+($Q167*#REF!)+($R167*#REF!)</f>
        <v>#REF!</v>
      </c>
    </row>
    <row r="168" spans="1:20" ht="93" hidden="1">
      <c r="A168" s="88" t="s">
        <v>537</v>
      </c>
      <c r="B168" s="30">
        <v>5.2400000000000198</v>
      </c>
      <c r="C168" s="30" t="s">
        <v>614</v>
      </c>
      <c r="D168" s="60" t="s">
        <v>615</v>
      </c>
      <c r="E168" s="30" t="s">
        <v>616</v>
      </c>
      <c r="F168" s="48" t="s">
        <v>577</v>
      </c>
      <c r="G168" s="48" t="s">
        <v>32</v>
      </c>
      <c r="H168" s="30" t="s">
        <v>46</v>
      </c>
      <c r="I168" s="30" t="s">
        <v>47</v>
      </c>
      <c r="J168" s="31"/>
      <c r="K168" s="74"/>
      <c r="L168" s="2">
        <v>2</v>
      </c>
      <c r="M168" s="2">
        <v>1</v>
      </c>
      <c r="N168" s="2">
        <v>3</v>
      </c>
      <c r="O168" s="2">
        <v>3</v>
      </c>
      <c r="P168" s="2">
        <v>2</v>
      </c>
      <c r="Q168" s="2">
        <v>1</v>
      </c>
      <c r="R168" s="2">
        <v>1</v>
      </c>
      <c r="S168" s="1">
        <f t="shared" si="3"/>
        <v>1.8571428571428572</v>
      </c>
      <c r="T168" s="1" t="e">
        <f>($L168*#REF!)+($M168*#REF!)+($N168*#REF!)+($O168*#REF!)+($P168*#REF!)+($Q168*#REF!)+($R168*#REF!)</f>
        <v>#REF!</v>
      </c>
    </row>
    <row r="169" spans="1:20" ht="46.5" hidden="1">
      <c r="A169" s="88" t="s">
        <v>537</v>
      </c>
      <c r="B169" s="30">
        <v>5.2500000000000204</v>
      </c>
      <c r="C169" s="30" t="s">
        <v>577</v>
      </c>
      <c r="D169" s="60" t="s">
        <v>617</v>
      </c>
      <c r="E169" s="30" t="s">
        <v>616</v>
      </c>
      <c r="F169" s="48" t="s">
        <v>618</v>
      </c>
      <c r="G169" s="48" t="s">
        <v>32</v>
      </c>
      <c r="H169" s="30" t="s">
        <v>40</v>
      </c>
      <c r="I169" s="30" t="s">
        <v>47</v>
      </c>
      <c r="J169" s="49"/>
      <c r="K169" s="75"/>
      <c r="L169" s="2">
        <v>2</v>
      </c>
      <c r="M169" s="2">
        <v>2</v>
      </c>
      <c r="N169" s="2">
        <v>3</v>
      </c>
      <c r="O169" s="2">
        <v>3</v>
      </c>
      <c r="P169" s="2">
        <v>2</v>
      </c>
      <c r="Q169" s="2">
        <v>1</v>
      </c>
      <c r="R169" s="2">
        <v>1</v>
      </c>
      <c r="S169" s="1">
        <f t="shared" si="3"/>
        <v>2</v>
      </c>
      <c r="T169" s="1" t="e">
        <f>($L169*#REF!)+($M169*#REF!)+($N169*#REF!)+($O169*#REF!)+($P169*#REF!)+($Q169*#REF!)+($R169*#REF!)</f>
        <v>#REF!</v>
      </c>
    </row>
    <row r="170" spans="1:20" ht="93" hidden="1">
      <c r="A170" s="88" t="s">
        <v>537</v>
      </c>
      <c r="B170" s="30">
        <v>5.2600000000000202</v>
      </c>
      <c r="C170" s="30" t="s">
        <v>619</v>
      </c>
      <c r="D170" s="60" t="s">
        <v>620</v>
      </c>
      <c r="E170" s="30" t="s">
        <v>621</v>
      </c>
      <c r="F170" s="48" t="s">
        <v>618</v>
      </c>
      <c r="G170" s="48" t="s">
        <v>32</v>
      </c>
      <c r="H170" s="30" t="s">
        <v>46</v>
      </c>
      <c r="I170" s="30" t="s">
        <v>47</v>
      </c>
      <c r="J170" s="49"/>
      <c r="K170" s="75" t="s">
        <v>622</v>
      </c>
      <c r="L170" s="2">
        <v>3</v>
      </c>
      <c r="M170" s="2">
        <v>2</v>
      </c>
      <c r="N170" s="2">
        <v>3</v>
      </c>
      <c r="O170" s="2">
        <v>3</v>
      </c>
      <c r="P170" s="2">
        <v>3</v>
      </c>
      <c r="Q170" s="2">
        <v>1</v>
      </c>
      <c r="R170" s="2">
        <v>1</v>
      </c>
      <c r="S170" s="1">
        <f t="shared" si="3"/>
        <v>2.2857142857142856</v>
      </c>
      <c r="T170" s="1" t="e">
        <f>($L170*#REF!)+($M170*#REF!)+($N170*#REF!)+($O170*#REF!)+($P170*#REF!)+($Q170*#REF!)+($R170*#REF!)</f>
        <v>#REF!</v>
      </c>
    </row>
    <row r="171" spans="1:20" ht="62.1" hidden="1">
      <c r="A171" s="88" t="s">
        <v>537</v>
      </c>
      <c r="B171" s="30">
        <v>5.27000000000002</v>
      </c>
      <c r="C171" s="30" t="s">
        <v>619</v>
      </c>
      <c r="D171" s="60" t="s">
        <v>623</v>
      </c>
      <c r="E171" s="30" t="s">
        <v>621</v>
      </c>
      <c r="F171" s="48" t="s">
        <v>408</v>
      </c>
      <c r="G171" s="48" t="s">
        <v>32</v>
      </c>
      <c r="H171" s="30" t="s">
        <v>46</v>
      </c>
      <c r="I171" s="30" t="s">
        <v>47</v>
      </c>
      <c r="J171" s="49"/>
      <c r="K171" s="75" t="s">
        <v>624</v>
      </c>
      <c r="L171" s="2">
        <v>3</v>
      </c>
      <c r="M171" s="2">
        <v>3</v>
      </c>
      <c r="N171" s="2">
        <v>3</v>
      </c>
      <c r="O171" s="2">
        <v>3</v>
      </c>
      <c r="P171" s="2">
        <v>3</v>
      </c>
      <c r="Q171" s="2">
        <v>1</v>
      </c>
      <c r="R171" s="2">
        <v>1</v>
      </c>
      <c r="S171" s="1">
        <f t="shared" si="3"/>
        <v>2.4285714285714284</v>
      </c>
      <c r="T171" s="1" t="e">
        <f>($L171*#REF!)+($M171*#REF!)+($N171*#REF!)+($O171*#REF!)+($P171*#REF!)+($Q171*#REF!)+($R171*#REF!)</f>
        <v>#REF!</v>
      </c>
    </row>
    <row r="172" spans="1:20" ht="155.1" hidden="1">
      <c r="A172" s="88" t="s">
        <v>537</v>
      </c>
      <c r="B172" s="30">
        <v>5.2800000000000198</v>
      </c>
      <c r="C172" s="30" t="s">
        <v>625</v>
      </c>
      <c r="D172" s="60" t="s">
        <v>626</v>
      </c>
      <c r="E172" s="30" t="s">
        <v>621</v>
      </c>
      <c r="F172" s="48"/>
      <c r="G172" s="48" t="s">
        <v>39</v>
      </c>
      <c r="H172" s="30" t="s">
        <v>5</v>
      </c>
      <c r="I172" s="30" t="s">
        <v>47</v>
      </c>
      <c r="J172" s="31"/>
      <c r="K172" s="74" t="s">
        <v>627</v>
      </c>
      <c r="L172" s="2">
        <v>3</v>
      </c>
      <c r="M172" s="2">
        <v>2</v>
      </c>
      <c r="N172" s="2">
        <v>3</v>
      </c>
      <c r="O172" s="2">
        <v>3</v>
      </c>
      <c r="P172" s="2">
        <v>3</v>
      </c>
      <c r="Q172" s="2">
        <v>1</v>
      </c>
      <c r="R172" s="2">
        <v>1</v>
      </c>
      <c r="S172" s="1">
        <f t="shared" si="3"/>
        <v>2.2857142857142856</v>
      </c>
      <c r="T172" s="1" t="e">
        <f>($L172*#REF!)+($M172*#REF!)+($N172*#REF!)+($O172*#REF!)+($P172*#REF!)+($Q172*#REF!)+($R172*#REF!)</f>
        <v>#REF!</v>
      </c>
    </row>
    <row r="173" spans="1:20" ht="155.1" hidden="1">
      <c r="A173" s="88" t="s">
        <v>537</v>
      </c>
      <c r="B173" s="30">
        <v>5.2900000000000302</v>
      </c>
      <c r="C173" s="30" t="s">
        <v>628</v>
      </c>
      <c r="D173" s="60" t="s">
        <v>629</v>
      </c>
      <c r="E173" s="30" t="s">
        <v>630</v>
      </c>
      <c r="F173" s="48" t="s">
        <v>548</v>
      </c>
      <c r="G173" s="48" t="s">
        <v>32</v>
      </c>
      <c r="H173" s="30" t="s">
        <v>40</v>
      </c>
      <c r="I173" s="30" t="s">
        <v>140</v>
      </c>
      <c r="J173" s="31"/>
      <c r="K173" s="74" t="s">
        <v>631</v>
      </c>
      <c r="L173" s="2">
        <v>3</v>
      </c>
      <c r="M173" s="2">
        <v>3</v>
      </c>
      <c r="N173" s="2">
        <v>2</v>
      </c>
      <c r="O173" s="2">
        <v>3</v>
      </c>
      <c r="P173" s="2">
        <v>2</v>
      </c>
      <c r="Q173" s="2">
        <v>1</v>
      </c>
      <c r="R173" s="2">
        <v>1</v>
      </c>
      <c r="S173" s="1">
        <f t="shared" si="3"/>
        <v>2.1428571428571428</v>
      </c>
      <c r="T173" s="1" t="e">
        <f>($L173*#REF!)+($M173*#REF!)+($N173*#REF!)+($O173*#REF!)+($P173*#REF!)+($Q173*#REF!)+($R173*#REF!)</f>
        <v>#REF!</v>
      </c>
    </row>
    <row r="174" spans="1:20" ht="62.1" hidden="1">
      <c r="A174" s="88" t="s">
        <v>537</v>
      </c>
      <c r="B174" s="30">
        <v>5.30000000000003</v>
      </c>
      <c r="C174" s="30" t="s">
        <v>628</v>
      </c>
      <c r="D174" s="60" t="s">
        <v>632</v>
      </c>
      <c r="E174" s="30" t="s">
        <v>630</v>
      </c>
      <c r="F174" s="48"/>
      <c r="G174" s="48" t="s">
        <v>39</v>
      </c>
      <c r="H174" s="30" t="s">
        <v>46</v>
      </c>
      <c r="I174" s="30" t="s">
        <v>140</v>
      </c>
      <c r="J174" s="31"/>
      <c r="K174" s="74"/>
      <c r="L174" s="2">
        <v>2</v>
      </c>
      <c r="M174" s="2">
        <v>2</v>
      </c>
      <c r="N174" s="2">
        <v>2</v>
      </c>
      <c r="O174" s="2">
        <v>1</v>
      </c>
      <c r="P174" s="2">
        <v>2</v>
      </c>
      <c r="Q174" s="2">
        <v>1</v>
      </c>
      <c r="R174" s="2">
        <v>1</v>
      </c>
      <c r="S174" s="1">
        <f t="shared" si="3"/>
        <v>1.5714285714285714</v>
      </c>
      <c r="T174" s="1" t="e">
        <f>($L174*#REF!)+($M174*#REF!)+($N174*#REF!)+($O174*#REF!)+($P174*#REF!)+($Q174*#REF!)+($R174*#REF!)</f>
        <v>#REF!</v>
      </c>
    </row>
    <row r="175" spans="1:20" ht="93" hidden="1">
      <c r="A175" s="88" t="s">
        <v>537</v>
      </c>
      <c r="B175" s="30">
        <v>5.3100000000000298</v>
      </c>
      <c r="C175" s="30" t="s">
        <v>633</v>
      </c>
      <c r="D175" s="60" t="s">
        <v>634</v>
      </c>
      <c r="E175" s="30" t="s">
        <v>553</v>
      </c>
      <c r="F175" s="48"/>
      <c r="G175" s="48" t="s">
        <v>39</v>
      </c>
      <c r="H175" s="30" t="s">
        <v>5</v>
      </c>
      <c r="I175" s="30" t="s">
        <v>140</v>
      </c>
      <c r="J175" s="32" t="s">
        <v>635</v>
      </c>
      <c r="K175" s="74" t="s">
        <v>636</v>
      </c>
      <c r="L175" s="2">
        <v>3</v>
      </c>
      <c r="M175" s="2">
        <v>2</v>
      </c>
      <c r="N175" s="2">
        <v>2</v>
      </c>
      <c r="O175" s="2">
        <v>3</v>
      </c>
      <c r="P175" s="2">
        <v>3</v>
      </c>
      <c r="Q175" s="2">
        <v>1</v>
      </c>
      <c r="R175" s="2">
        <v>1</v>
      </c>
      <c r="S175" s="1">
        <f t="shared" si="3"/>
        <v>2.1428571428571428</v>
      </c>
      <c r="T175" s="1" t="e">
        <f>($L175*#REF!)+($M175*#REF!)+($N175*#REF!)+($O175*#REF!)+($P175*#REF!)+($Q175*#REF!)+($R175*#REF!)</f>
        <v>#REF!</v>
      </c>
    </row>
    <row r="176" spans="1:20" ht="123.95" hidden="1">
      <c r="A176" s="88" t="s">
        <v>537</v>
      </c>
      <c r="B176" s="30">
        <v>5.3200000000000296</v>
      </c>
      <c r="C176" s="30" t="s">
        <v>637</v>
      </c>
      <c r="D176" s="60" t="s">
        <v>638</v>
      </c>
      <c r="E176" s="30" t="s">
        <v>639</v>
      </c>
      <c r="F176" s="48" t="s">
        <v>408</v>
      </c>
      <c r="G176" s="48" t="s">
        <v>32</v>
      </c>
      <c r="H176" s="30" t="s">
        <v>40</v>
      </c>
      <c r="I176" s="30" t="s">
        <v>34</v>
      </c>
      <c r="J176" s="31"/>
      <c r="K176" s="74"/>
      <c r="L176" s="2">
        <v>3</v>
      </c>
      <c r="M176" s="2">
        <v>2</v>
      </c>
      <c r="N176" s="2">
        <v>2</v>
      </c>
      <c r="O176" s="2">
        <v>3</v>
      </c>
      <c r="P176" s="2">
        <v>2</v>
      </c>
      <c r="Q176" s="2">
        <v>1</v>
      </c>
      <c r="R176" s="2">
        <v>1</v>
      </c>
      <c r="S176" s="1">
        <f t="shared" si="3"/>
        <v>2</v>
      </c>
      <c r="T176" s="1" t="e">
        <f>($L176*#REF!)+($M176*#REF!)+($N176*#REF!)+($O176*#REF!)+($P176*#REF!)+($Q176*#REF!)+($R176*#REF!)</f>
        <v>#REF!</v>
      </c>
    </row>
    <row r="177" spans="1:20" ht="123.95" hidden="1">
      <c r="A177" s="88" t="s">
        <v>537</v>
      </c>
      <c r="B177" s="30">
        <v>5.3300000000000303</v>
      </c>
      <c r="C177" s="30" t="s">
        <v>640</v>
      </c>
      <c r="D177" s="60" t="s">
        <v>641</v>
      </c>
      <c r="E177" s="30" t="s">
        <v>642</v>
      </c>
      <c r="F177" s="48" t="s">
        <v>408</v>
      </c>
      <c r="G177" s="48" t="s">
        <v>32</v>
      </c>
      <c r="H177" s="30" t="s">
        <v>46</v>
      </c>
      <c r="I177" s="30" t="s">
        <v>34</v>
      </c>
      <c r="J177" s="49"/>
      <c r="K177" s="75"/>
      <c r="L177" s="2">
        <v>3</v>
      </c>
      <c r="M177" s="2">
        <v>3</v>
      </c>
      <c r="N177" s="2">
        <v>2</v>
      </c>
      <c r="O177" s="2">
        <v>3</v>
      </c>
      <c r="P177" s="2">
        <v>3</v>
      </c>
      <c r="Q177" s="2">
        <v>1</v>
      </c>
      <c r="R177" s="2">
        <v>1</v>
      </c>
      <c r="S177" s="1">
        <f t="shared" si="3"/>
        <v>2.2857142857142856</v>
      </c>
      <c r="T177" s="1" t="e">
        <f>($L177*#REF!)+($M177*#REF!)+($N177*#REF!)+($O177*#REF!)+($P177*#REF!)+($Q177*#REF!)+($R177*#REF!)</f>
        <v>#REF!</v>
      </c>
    </row>
    <row r="178" spans="1:20" ht="77.45" hidden="1">
      <c r="A178" s="88" t="s">
        <v>537</v>
      </c>
      <c r="B178" s="30">
        <v>5.3400000000000301</v>
      </c>
      <c r="C178" s="30" t="s">
        <v>643</v>
      </c>
      <c r="D178" s="60" t="s">
        <v>644</v>
      </c>
      <c r="E178" s="30" t="s">
        <v>645</v>
      </c>
      <c r="F178" s="48" t="s">
        <v>408</v>
      </c>
      <c r="G178" s="48" t="s">
        <v>32</v>
      </c>
      <c r="H178" s="30" t="s">
        <v>40</v>
      </c>
      <c r="I178" s="30" t="s">
        <v>34</v>
      </c>
      <c r="J178" s="49"/>
      <c r="K178" s="74" t="s">
        <v>646</v>
      </c>
      <c r="L178" s="2">
        <v>3</v>
      </c>
      <c r="M178" s="2">
        <v>3</v>
      </c>
      <c r="N178" s="2">
        <v>1</v>
      </c>
      <c r="O178" s="2">
        <v>3</v>
      </c>
      <c r="P178" s="2">
        <v>1</v>
      </c>
      <c r="Q178" s="2">
        <v>1</v>
      </c>
      <c r="R178" s="2">
        <v>1</v>
      </c>
      <c r="S178" s="1">
        <f t="shared" si="3"/>
        <v>1.8571428571428572</v>
      </c>
      <c r="T178" s="1" t="e">
        <f>($L178*#REF!)+($M178*#REF!)+($N178*#REF!)+($O178*#REF!)+($P178*#REF!)+($Q178*#REF!)+($R178*#REF!)</f>
        <v>#REF!</v>
      </c>
    </row>
    <row r="179" spans="1:20" ht="77.45" hidden="1">
      <c r="A179" s="88" t="s">
        <v>537</v>
      </c>
      <c r="B179" s="30">
        <v>5.3500000000000298</v>
      </c>
      <c r="C179" s="30" t="s">
        <v>647</v>
      </c>
      <c r="D179" s="60" t="s">
        <v>648</v>
      </c>
      <c r="E179" s="30" t="s">
        <v>645</v>
      </c>
      <c r="F179" s="48" t="s">
        <v>408</v>
      </c>
      <c r="G179" s="48" t="s">
        <v>32</v>
      </c>
      <c r="H179" s="30" t="s">
        <v>46</v>
      </c>
      <c r="I179" s="30" t="s">
        <v>34</v>
      </c>
      <c r="J179" s="31"/>
      <c r="K179" s="74"/>
      <c r="L179" s="2">
        <v>2</v>
      </c>
      <c r="M179" s="2">
        <v>2</v>
      </c>
      <c r="N179" s="2">
        <v>3</v>
      </c>
      <c r="O179" s="2">
        <v>3</v>
      </c>
      <c r="P179" s="2">
        <v>2</v>
      </c>
      <c r="Q179" s="2">
        <v>1</v>
      </c>
      <c r="R179" s="2">
        <v>1</v>
      </c>
      <c r="S179" s="1">
        <f t="shared" si="3"/>
        <v>2</v>
      </c>
      <c r="T179" s="1" t="e">
        <f>($L179*#REF!)+($M179*#REF!)+($N179*#REF!)+($O179*#REF!)+($P179*#REF!)+($Q179*#REF!)+($R179*#REF!)</f>
        <v>#REF!</v>
      </c>
    </row>
    <row r="180" spans="1:20" ht="93" hidden="1">
      <c r="A180" s="88" t="s">
        <v>537</v>
      </c>
      <c r="B180" s="30">
        <v>5.3600000000000296</v>
      </c>
      <c r="C180" s="30" t="s">
        <v>649</v>
      </c>
      <c r="D180" s="60" t="s">
        <v>650</v>
      </c>
      <c r="E180" s="30" t="s">
        <v>621</v>
      </c>
      <c r="F180" s="48" t="s">
        <v>408</v>
      </c>
      <c r="G180" s="48" t="s">
        <v>32</v>
      </c>
      <c r="H180" s="30" t="s">
        <v>651</v>
      </c>
      <c r="I180" s="30" t="s">
        <v>34</v>
      </c>
      <c r="J180" s="31"/>
      <c r="K180" s="74" t="s">
        <v>652</v>
      </c>
      <c r="L180" s="2">
        <v>2</v>
      </c>
      <c r="M180" s="2">
        <v>3</v>
      </c>
      <c r="N180" s="2">
        <v>3</v>
      </c>
      <c r="O180" s="2">
        <v>3</v>
      </c>
      <c r="P180" s="2">
        <v>3</v>
      </c>
      <c r="Q180" s="2">
        <v>1</v>
      </c>
      <c r="R180" s="2">
        <v>1</v>
      </c>
      <c r="S180" s="1">
        <f t="shared" si="3"/>
        <v>2.2857142857142856</v>
      </c>
      <c r="T180" s="1" t="e">
        <f>($L180*#REF!)+($M180*#REF!)+($N180*#REF!)+($O180*#REF!)+($P180*#REF!)+($Q180*#REF!)+($R180*#REF!)</f>
        <v>#REF!</v>
      </c>
    </row>
    <row r="181" spans="1:20" ht="108.6" hidden="1">
      <c r="A181" s="88" t="s">
        <v>537</v>
      </c>
      <c r="B181" s="30">
        <v>5.3700000000000303</v>
      </c>
      <c r="C181" s="30" t="s">
        <v>653</v>
      </c>
      <c r="D181" s="60" t="s">
        <v>654</v>
      </c>
      <c r="E181" s="30" t="s">
        <v>439</v>
      </c>
      <c r="F181" s="48" t="s">
        <v>408</v>
      </c>
      <c r="G181" s="48" t="s">
        <v>32</v>
      </c>
      <c r="H181" s="30" t="s">
        <v>40</v>
      </c>
      <c r="I181" s="30" t="s">
        <v>34</v>
      </c>
      <c r="J181" s="31"/>
      <c r="K181" s="74" t="s">
        <v>655</v>
      </c>
      <c r="L181" s="2">
        <v>3</v>
      </c>
      <c r="M181" s="2">
        <v>3</v>
      </c>
      <c r="N181" s="2">
        <v>3</v>
      </c>
      <c r="O181" s="2">
        <v>3</v>
      </c>
      <c r="P181" s="2">
        <v>3</v>
      </c>
      <c r="Q181" s="2">
        <v>3</v>
      </c>
      <c r="R181" s="2">
        <v>0</v>
      </c>
      <c r="S181" s="1">
        <f t="shared" si="3"/>
        <v>2.5714285714285716</v>
      </c>
      <c r="T181" s="1" t="e">
        <f>($L181*#REF!)+($M181*#REF!)+($N181*#REF!)+($O181*#REF!)+($P181*#REF!)+($Q181*#REF!)+($R181*#REF!)</f>
        <v>#REF!</v>
      </c>
    </row>
    <row r="182" spans="1:20" ht="108.6" hidden="1">
      <c r="A182" s="89" t="s">
        <v>656</v>
      </c>
      <c r="B182" s="33">
        <v>6.01</v>
      </c>
      <c r="C182" s="33" t="s">
        <v>657</v>
      </c>
      <c r="D182" s="61" t="s">
        <v>658</v>
      </c>
      <c r="E182" s="33" t="s">
        <v>659</v>
      </c>
      <c r="F182" s="50"/>
      <c r="G182" s="50" t="s">
        <v>201</v>
      </c>
      <c r="H182" s="33" t="s">
        <v>40</v>
      </c>
      <c r="I182" s="33" t="s">
        <v>41</v>
      </c>
      <c r="J182" s="34"/>
      <c r="K182" s="76"/>
      <c r="L182" s="2">
        <v>3</v>
      </c>
      <c r="M182" s="2">
        <v>2</v>
      </c>
      <c r="N182" s="2">
        <v>3</v>
      </c>
      <c r="O182" s="2">
        <v>3</v>
      </c>
      <c r="P182" s="2">
        <v>3</v>
      </c>
      <c r="Q182" s="2">
        <v>3</v>
      </c>
      <c r="R182" s="2">
        <v>0</v>
      </c>
      <c r="S182" s="1">
        <f t="shared" si="3"/>
        <v>2.4285714285714284</v>
      </c>
      <c r="T182" s="1" t="e">
        <f>($L182*#REF!)+($M182*#REF!)+($N182*#REF!)+($O182*#REF!)+($P182*#REF!)+($Q182*#REF!)+($R182*#REF!)</f>
        <v>#REF!</v>
      </c>
    </row>
    <row r="183" spans="1:20" ht="108.6" hidden="1">
      <c r="A183" s="89" t="s">
        <v>656</v>
      </c>
      <c r="B183" s="33">
        <v>6.02</v>
      </c>
      <c r="C183" s="33" t="s">
        <v>660</v>
      </c>
      <c r="D183" s="61" t="s">
        <v>661</v>
      </c>
      <c r="E183" s="33" t="s">
        <v>77</v>
      </c>
      <c r="F183" s="50"/>
      <c r="G183" s="50" t="s">
        <v>201</v>
      </c>
      <c r="H183" s="33" t="s">
        <v>46</v>
      </c>
      <c r="I183" s="33" t="s">
        <v>41</v>
      </c>
      <c r="J183" s="35" t="s">
        <v>662</v>
      </c>
      <c r="K183" s="76"/>
      <c r="L183" s="2">
        <v>3</v>
      </c>
      <c r="M183" s="2">
        <v>1</v>
      </c>
      <c r="N183" s="2">
        <v>3</v>
      </c>
      <c r="O183" s="2">
        <v>3</v>
      </c>
      <c r="P183" s="2">
        <v>1</v>
      </c>
      <c r="Q183" s="2">
        <v>3</v>
      </c>
      <c r="R183" s="2">
        <v>0</v>
      </c>
      <c r="S183" s="1">
        <f t="shared" si="3"/>
        <v>2</v>
      </c>
      <c r="T183" s="1" t="e">
        <f>($L183*#REF!)+($M183*#REF!)+($N183*#REF!)+($O183*#REF!)+($P183*#REF!)+($Q183*#REF!)+($R183*#REF!)</f>
        <v>#REF!</v>
      </c>
    </row>
    <row r="184" spans="1:20" ht="123.95" hidden="1">
      <c r="A184" s="89" t="s">
        <v>656</v>
      </c>
      <c r="B184" s="33">
        <v>6.03</v>
      </c>
      <c r="C184" s="33" t="s">
        <v>663</v>
      </c>
      <c r="D184" s="61" t="s">
        <v>664</v>
      </c>
      <c r="E184" s="33" t="s">
        <v>665</v>
      </c>
      <c r="F184" s="50"/>
      <c r="G184" s="50" t="s">
        <v>39</v>
      </c>
      <c r="H184" s="33" t="s">
        <v>33</v>
      </c>
      <c r="I184" s="33" t="s">
        <v>140</v>
      </c>
      <c r="J184" s="34"/>
      <c r="K184" s="76"/>
      <c r="L184" s="2">
        <v>2</v>
      </c>
      <c r="M184" s="2">
        <v>1</v>
      </c>
      <c r="N184" s="2">
        <v>2</v>
      </c>
      <c r="O184" s="2">
        <v>2</v>
      </c>
      <c r="P184" s="2">
        <v>1</v>
      </c>
      <c r="Q184" s="2">
        <v>2</v>
      </c>
      <c r="R184" s="2">
        <v>0</v>
      </c>
      <c r="S184" s="1">
        <f t="shared" si="3"/>
        <v>1.4285714285714286</v>
      </c>
      <c r="T184" s="1" t="e">
        <f>($L184*#REF!)+($M184*#REF!)+($N184*#REF!)+($O184*#REF!)+($P184*#REF!)+($Q184*#REF!)+($R184*#REF!)</f>
        <v>#REF!</v>
      </c>
    </row>
    <row r="185" spans="1:20" ht="108.6" hidden="1">
      <c r="A185" s="89" t="s">
        <v>656</v>
      </c>
      <c r="B185" s="33">
        <v>6.04</v>
      </c>
      <c r="C185" s="33" t="s">
        <v>666</v>
      </c>
      <c r="D185" s="61" t="s">
        <v>667</v>
      </c>
      <c r="E185" s="33" t="s">
        <v>668</v>
      </c>
      <c r="F185" s="50"/>
      <c r="G185" s="50" t="s">
        <v>201</v>
      </c>
      <c r="H185" s="33" t="s">
        <v>40</v>
      </c>
      <c r="I185" s="33" t="s">
        <v>41</v>
      </c>
      <c r="J185" s="35" t="s">
        <v>669</v>
      </c>
      <c r="K185" s="76"/>
      <c r="L185" s="2">
        <v>3</v>
      </c>
      <c r="M185" s="2">
        <v>2</v>
      </c>
      <c r="N185" s="2">
        <v>3</v>
      </c>
      <c r="O185" s="2">
        <v>3</v>
      </c>
      <c r="P185" s="2">
        <v>3</v>
      </c>
      <c r="Q185" s="2">
        <v>3</v>
      </c>
      <c r="R185" s="2">
        <v>0</v>
      </c>
      <c r="S185" s="1">
        <f t="shared" si="3"/>
        <v>2.4285714285714284</v>
      </c>
      <c r="T185" s="1" t="e">
        <f>($L185*#REF!)+($M185*#REF!)+($N185*#REF!)+($O185*#REF!)+($P185*#REF!)+($Q185*#REF!)+($R185*#REF!)</f>
        <v>#REF!</v>
      </c>
    </row>
    <row r="186" spans="1:20" ht="108.6" hidden="1">
      <c r="A186" s="89" t="s">
        <v>656</v>
      </c>
      <c r="B186" s="33">
        <v>6.05</v>
      </c>
      <c r="C186" s="33" t="s">
        <v>670</v>
      </c>
      <c r="D186" s="61" t="s">
        <v>671</v>
      </c>
      <c r="E186" s="33" t="s">
        <v>668</v>
      </c>
      <c r="F186" s="50"/>
      <c r="G186" s="50" t="s">
        <v>39</v>
      </c>
      <c r="H186" s="33" t="s">
        <v>33</v>
      </c>
      <c r="I186" s="33" t="s">
        <v>140</v>
      </c>
      <c r="J186" s="51"/>
      <c r="K186" s="77"/>
      <c r="L186" s="2">
        <v>3</v>
      </c>
      <c r="M186" s="2">
        <v>2</v>
      </c>
      <c r="N186" s="2">
        <v>3</v>
      </c>
      <c r="O186" s="2">
        <v>3</v>
      </c>
      <c r="P186" s="2">
        <v>3</v>
      </c>
      <c r="Q186" s="2">
        <v>3</v>
      </c>
      <c r="R186" s="2">
        <v>0</v>
      </c>
      <c r="S186" s="1">
        <f t="shared" si="3"/>
        <v>2.4285714285714284</v>
      </c>
      <c r="T186" s="1" t="e">
        <f>($L186*#REF!)+($M186*#REF!)+($N186*#REF!)+($O186*#REF!)+($P186*#REF!)+($Q186*#REF!)+($R186*#REF!)</f>
        <v>#REF!</v>
      </c>
    </row>
    <row r="187" spans="1:20" ht="108.6" hidden="1">
      <c r="A187" s="89" t="s">
        <v>656</v>
      </c>
      <c r="B187" s="33">
        <v>6.06</v>
      </c>
      <c r="C187" s="33" t="s">
        <v>672</v>
      </c>
      <c r="D187" s="61" t="s">
        <v>673</v>
      </c>
      <c r="E187" s="33" t="s">
        <v>668</v>
      </c>
      <c r="F187" s="50"/>
      <c r="G187" s="50" t="s">
        <v>39</v>
      </c>
      <c r="H187" s="33" t="s">
        <v>5</v>
      </c>
      <c r="I187" s="33" t="s">
        <v>140</v>
      </c>
      <c r="J187" s="34"/>
      <c r="K187" s="76"/>
      <c r="L187" s="2">
        <v>3</v>
      </c>
      <c r="M187" s="2">
        <v>1</v>
      </c>
      <c r="N187" s="2">
        <v>2</v>
      </c>
      <c r="O187" s="2">
        <v>3</v>
      </c>
      <c r="P187" s="2">
        <v>2</v>
      </c>
      <c r="Q187" s="2">
        <v>2</v>
      </c>
      <c r="R187" s="2">
        <v>0</v>
      </c>
      <c r="S187" s="1">
        <f t="shared" si="3"/>
        <v>1.8571428571428572</v>
      </c>
      <c r="T187" s="1" t="e">
        <f>($L187*#REF!)+($M187*#REF!)+($N187*#REF!)+($O187*#REF!)+($P187*#REF!)+($Q187*#REF!)+($R187*#REF!)</f>
        <v>#REF!</v>
      </c>
    </row>
    <row r="188" spans="1:20" ht="108.6" hidden="1">
      <c r="A188" s="89" t="s">
        <v>656</v>
      </c>
      <c r="B188" s="33">
        <v>6.07</v>
      </c>
      <c r="C188" s="33" t="s">
        <v>674</v>
      </c>
      <c r="D188" s="61" t="s">
        <v>675</v>
      </c>
      <c r="E188" s="33" t="s">
        <v>63</v>
      </c>
      <c r="F188" s="50" t="s">
        <v>64</v>
      </c>
      <c r="G188" s="50" t="s">
        <v>201</v>
      </c>
      <c r="H188" s="33" t="s">
        <v>46</v>
      </c>
      <c r="I188" s="33" t="s">
        <v>34</v>
      </c>
      <c r="J188" s="34"/>
      <c r="K188" s="76" t="s">
        <v>676</v>
      </c>
      <c r="L188" s="2">
        <v>2</v>
      </c>
      <c r="M188" s="2">
        <v>1</v>
      </c>
      <c r="N188" s="2">
        <v>3</v>
      </c>
      <c r="O188" s="2">
        <v>3</v>
      </c>
      <c r="P188" s="2">
        <v>2</v>
      </c>
      <c r="Q188" s="2">
        <v>2</v>
      </c>
      <c r="R188" s="2">
        <v>0</v>
      </c>
      <c r="S188" s="1">
        <f t="shared" si="3"/>
        <v>1.8571428571428572</v>
      </c>
      <c r="T188" s="1" t="e">
        <f>($L188*#REF!)+($M188*#REF!)+($N188*#REF!)+($O188*#REF!)+($P188*#REF!)+($Q188*#REF!)+($R188*#REF!)</f>
        <v>#REF!</v>
      </c>
    </row>
    <row r="189" spans="1:20" ht="108.6" hidden="1">
      <c r="A189" s="89" t="s">
        <v>656</v>
      </c>
      <c r="B189" s="33">
        <v>6.08</v>
      </c>
      <c r="C189" s="33" t="s">
        <v>677</v>
      </c>
      <c r="D189" s="61" t="s">
        <v>678</v>
      </c>
      <c r="E189" s="33" t="s">
        <v>679</v>
      </c>
      <c r="F189" s="50"/>
      <c r="G189" s="50" t="s">
        <v>39</v>
      </c>
      <c r="H189" s="33" t="s">
        <v>5</v>
      </c>
      <c r="I189" s="33" t="s">
        <v>34</v>
      </c>
      <c r="J189" s="34"/>
      <c r="K189" s="76"/>
      <c r="L189" s="2">
        <v>2</v>
      </c>
      <c r="M189" s="2">
        <v>1</v>
      </c>
      <c r="N189" s="2">
        <v>3</v>
      </c>
      <c r="O189" s="2">
        <v>2</v>
      </c>
      <c r="P189" s="2">
        <v>3</v>
      </c>
      <c r="Q189" s="2">
        <v>3</v>
      </c>
      <c r="R189" s="2">
        <v>0</v>
      </c>
      <c r="S189" s="1">
        <f t="shared" si="3"/>
        <v>2</v>
      </c>
      <c r="T189" s="1" t="e">
        <f>($L189*#REF!)+($M189*#REF!)+($N189*#REF!)+($O189*#REF!)+($P189*#REF!)+($Q189*#REF!)+($R189*#REF!)</f>
        <v>#REF!</v>
      </c>
    </row>
    <row r="190" spans="1:20" ht="108.6" hidden="1">
      <c r="A190" s="89" t="s">
        <v>656</v>
      </c>
      <c r="B190" s="33">
        <v>6.09</v>
      </c>
      <c r="C190" s="33" t="s">
        <v>680</v>
      </c>
      <c r="D190" s="61" t="s">
        <v>681</v>
      </c>
      <c r="E190" s="33" t="s">
        <v>543</v>
      </c>
      <c r="F190" s="50"/>
      <c r="G190" s="50" t="s">
        <v>32</v>
      </c>
      <c r="H190" s="33" t="s">
        <v>46</v>
      </c>
      <c r="I190" s="33" t="s">
        <v>34</v>
      </c>
      <c r="J190" s="34"/>
      <c r="K190" s="76"/>
      <c r="L190" s="2">
        <v>2</v>
      </c>
      <c r="M190" s="2">
        <v>3</v>
      </c>
      <c r="N190" s="2">
        <v>1</v>
      </c>
      <c r="O190" s="2">
        <v>3</v>
      </c>
      <c r="P190" s="2">
        <v>2</v>
      </c>
      <c r="Q190" s="2">
        <v>1</v>
      </c>
      <c r="R190" s="2">
        <v>1</v>
      </c>
      <c r="S190" s="1">
        <f t="shared" si="3"/>
        <v>1.8571428571428572</v>
      </c>
      <c r="T190" s="1" t="e">
        <f>($L190*#REF!)+($M190*#REF!)+($N190*#REF!)+($O190*#REF!)+($P190*#REF!)+($Q190*#REF!)+($R190*#REF!)</f>
        <v>#REF!</v>
      </c>
    </row>
    <row r="191" spans="1:20" ht="108.6" hidden="1">
      <c r="A191" s="89" t="s">
        <v>656</v>
      </c>
      <c r="B191" s="33">
        <v>6.1</v>
      </c>
      <c r="C191" s="33" t="s">
        <v>682</v>
      </c>
      <c r="D191" s="61" t="s">
        <v>683</v>
      </c>
      <c r="E191" s="33" t="s">
        <v>684</v>
      </c>
      <c r="F191" s="50"/>
      <c r="G191" s="50" t="s">
        <v>201</v>
      </c>
      <c r="H191" s="33" t="s">
        <v>40</v>
      </c>
      <c r="I191" s="33" t="s">
        <v>41</v>
      </c>
      <c r="J191" s="34"/>
      <c r="K191" s="76" t="s">
        <v>685</v>
      </c>
      <c r="L191" s="2">
        <v>3</v>
      </c>
      <c r="M191" s="2">
        <v>3</v>
      </c>
      <c r="N191" s="2">
        <v>2</v>
      </c>
      <c r="O191" s="2">
        <v>3</v>
      </c>
      <c r="P191" s="2">
        <v>3</v>
      </c>
      <c r="Q191" s="2">
        <v>1</v>
      </c>
      <c r="R191" s="2">
        <v>1</v>
      </c>
      <c r="S191" s="1">
        <f t="shared" si="3"/>
        <v>2.2857142857142856</v>
      </c>
      <c r="T191" s="1" t="e">
        <f>($L191*#REF!)+($M191*#REF!)+($N191*#REF!)+($O191*#REF!)+($P191*#REF!)+($Q191*#REF!)+($R191*#REF!)</f>
        <v>#REF!</v>
      </c>
    </row>
    <row r="192" spans="1:20" ht="108.6" hidden="1">
      <c r="A192" s="89" t="s">
        <v>656</v>
      </c>
      <c r="B192" s="33">
        <v>6.11</v>
      </c>
      <c r="C192" s="33" t="s">
        <v>686</v>
      </c>
      <c r="D192" s="61" t="s">
        <v>687</v>
      </c>
      <c r="E192" s="33" t="s">
        <v>688</v>
      </c>
      <c r="F192" s="50"/>
      <c r="G192" s="50" t="s">
        <v>39</v>
      </c>
      <c r="H192" s="33" t="s">
        <v>40</v>
      </c>
      <c r="I192" s="33" t="s">
        <v>41</v>
      </c>
      <c r="J192" s="34"/>
      <c r="K192" s="76" t="s">
        <v>689</v>
      </c>
      <c r="L192" s="2">
        <v>3</v>
      </c>
      <c r="M192" s="2">
        <v>2</v>
      </c>
      <c r="N192" s="2">
        <v>2</v>
      </c>
      <c r="O192" s="2">
        <v>3</v>
      </c>
      <c r="P192" s="2">
        <v>2</v>
      </c>
      <c r="Q192" s="2">
        <v>1</v>
      </c>
      <c r="R192" s="2">
        <v>1</v>
      </c>
      <c r="S192" s="1">
        <f t="shared" si="3"/>
        <v>2</v>
      </c>
      <c r="T192" s="1" t="e">
        <f>($L192*#REF!)+($M192*#REF!)+($N192*#REF!)+($O192*#REF!)+($P192*#REF!)+($Q192*#REF!)+($R192*#REF!)</f>
        <v>#REF!</v>
      </c>
    </row>
    <row r="193" spans="1:20" ht="139.5" hidden="1">
      <c r="A193" s="89" t="s">
        <v>656</v>
      </c>
      <c r="B193" s="33">
        <v>6.1200000000000099</v>
      </c>
      <c r="C193" s="33" t="s">
        <v>690</v>
      </c>
      <c r="D193" s="61" t="s">
        <v>691</v>
      </c>
      <c r="E193" s="33" t="s">
        <v>692</v>
      </c>
      <c r="F193" s="50"/>
      <c r="G193" s="50" t="s">
        <v>201</v>
      </c>
      <c r="H193" s="33" t="s">
        <v>651</v>
      </c>
      <c r="I193" s="33" t="s">
        <v>41</v>
      </c>
      <c r="J193" s="34"/>
      <c r="K193" s="76" t="s">
        <v>693</v>
      </c>
      <c r="L193" s="2">
        <v>3</v>
      </c>
      <c r="M193" s="2">
        <v>3</v>
      </c>
      <c r="N193" s="2">
        <v>2</v>
      </c>
      <c r="O193" s="2">
        <v>3</v>
      </c>
      <c r="P193" s="2">
        <v>3</v>
      </c>
      <c r="Q193" s="2">
        <v>1</v>
      </c>
      <c r="R193" s="2">
        <v>1</v>
      </c>
      <c r="S193" s="1">
        <f t="shared" si="3"/>
        <v>2.2857142857142856</v>
      </c>
      <c r="T193" s="1" t="e">
        <f>($L193*#REF!)+($M193*#REF!)+($N193*#REF!)+($O193*#REF!)+($P193*#REF!)+($Q193*#REF!)+($R193*#REF!)</f>
        <v>#REF!</v>
      </c>
    </row>
    <row r="194" spans="1:20" ht="108.6" hidden="1">
      <c r="A194" s="89" t="s">
        <v>656</v>
      </c>
      <c r="B194" s="33">
        <v>6.13</v>
      </c>
      <c r="C194" s="33" t="s">
        <v>694</v>
      </c>
      <c r="D194" s="61" t="s">
        <v>695</v>
      </c>
      <c r="E194" s="33" t="s">
        <v>692</v>
      </c>
      <c r="F194" s="50"/>
      <c r="G194" s="50" t="s">
        <v>39</v>
      </c>
      <c r="H194" s="33" t="s">
        <v>33</v>
      </c>
      <c r="I194" s="33" t="s">
        <v>41</v>
      </c>
      <c r="J194" s="34"/>
      <c r="K194" s="76"/>
      <c r="L194" s="2">
        <v>2</v>
      </c>
      <c r="M194" s="2">
        <v>2</v>
      </c>
      <c r="N194" s="2">
        <v>2</v>
      </c>
      <c r="O194" s="2">
        <v>3</v>
      </c>
      <c r="P194" s="2">
        <v>2</v>
      </c>
      <c r="Q194" s="2">
        <v>1</v>
      </c>
      <c r="R194" s="2">
        <v>1</v>
      </c>
      <c r="S194" s="1">
        <f t="shared" si="3"/>
        <v>1.8571428571428572</v>
      </c>
      <c r="T194" s="1" t="e">
        <f>($L194*#REF!)+($M194*#REF!)+($N194*#REF!)+($O194*#REF!)+($P194*#REF!)+($Q194*#REF!)+($R194*#REF!)</f>
        <v>#REF!</v>
      </c>
    </row>
    <row r="195" spans="1:20" ht="139.5" hidden="1">
      <c r="A195" s="89" t="s">
        <v>656</v>
      </c>
      <c r="B195" s="33">
        <v>6.1400000000000103</v>
      </c>
      <c r="C195" s="33" t="s">
        <v>696</v>
      </c>
      <c r="D195" s="61" t="s">
        <v>697</v>
      </c>
      <c r="E195" s="33" t="s">
        <v>698</v>
      </c>
      <c r="F195" s="50"/>
      <c r="G195" s="50" t="s">
        <v>32</v>
      </c>
      <c r="H195" s="33" t="s">
        <v>651</v>
      </c>
      <c r="I195" s="33" t="s">
        <v>41</v>
      </c>
      <c r="J195" s="34"/>
      <c r="K195" s="76" t="s">
        <v>699</v>
      </c>
      <c r="L195" s="2">
        <v>3</v>
      </c>
      <c r="M195" s="2">
        <v>2</v>
      </c>
      <c r="N195" s="2">
        <v>3</v>
      </c>
      <c r="O195" s="2">
        <v>3</v>
      </c>
      <c r="P195" s="2">
        <v>2</v>
      </c>
      <c r="Q195" s="2">
        <v>1</v>
      </c>
      <c r="R195" s="2">
        <v>1</v>
      </c>
      <c r="S195" s="1">
        <f t="shared" si="3"/>
        <v>2.1428571428571428</v>
      </c>
      <c r="T195" s="1" t="e">
        <f>($L195*#REF!)+($M195*#REF!)+($N195*#REF!)+($O195*#REF!)+($P195*#REF!)+($Q195*#REF!)+($R195*#REF!)</f>
        <v>#REF!</v>
      </c>
    </row>
    <row r="196" spans="1:20" ht="108.6" hidden="1">
      <c r="A196" s="89" t="s">
        <v>656</v>
      </c>
      <c r="B196" s="33">
        <v>6.1500000000000101</v>
      </c>
      <c r="C196" s="33" t="s">
        <v>700</v>
      </c>
      <c r="D196" s="61" t="s">
        <v>701</v>
      </c>
      <c r="E196" s="33" t="s">
        <v>702</v>
      </c>
      <c r="F196" s="50"/>
      <c r="G196" s="50" t="s">
        <v>32</v>
      </c>
      <c r="H196" s="33" t="s">
        <v>46</v>
      </c>
      <c r="I196" s="33" t="s">
        <v>41</v>
      </c>
      <c r="J196" s="34"/>
      <c r="K196" s="76" t="s">
        <v>703</v>
      </c>
      <c r="L196" s="2">
        <v>3</v>
      </c>
      <c r="M196" s="2">
        <v>2</v>
      </c>
      <c r="N196" s="2">
        <v>2</v>
      </c>
      <c r="O196" s="2">
        <v>3</v>
      </c>
      <c r="P196" s="2">
        <v>3</v>
      </c>
      <c r="Q196" s="2">
        <v>2</v>
      </c>
      <c r="R196" s="2">
        <v>1</v>
      </c>
      <c r="S196" s="1">
        <f t="shared" si="3"/>
        <v>2.2857142857142856</v>
      </c>
      <c r="T196" s="1" t="e">
        <f>($L196*#REF!)+($M196*#REF!)+($N196*#REF!)+($O196*#REF!)+($P196*#REF!)+($Q196*#REF!)+($R196*#REF!)</f>
        <v>#REF!</v>
      </c>
    </row>
    <row r="197" spans="1:20" ht="108.6" hidden="1">
      <c r="A197" s="89" t="s">
        <v>656</v>
      </c>
      <c r="B197" s="33">
        <v>6.1600000000000099</v>
      </c>
      <c r="C197" s="33" t="s">
        <v>704</v>
      </c>
      <c r="D197" s="61" t="s">
        <v>705</v>
      </c>
      <c r="E197" s="33" t="s">
        <v>706</v>
      </c>
      <c r="F197" s="50"/>
      <c r="G197" s="50" t="s">
        <v>32</v>
      </c>
      <c r="H197" s="33" t="s">
        <v>40</v>
      </c>
      <c r="I197" s="33" t="s">
        <v>41</v>
      </c>
      <c r="J197" s="34"/>
      <c r="K197" s="76" t="s">
        <v>707</v>
      </c>
      <c r="L197" s="2">
        <v>3</v>
      </c>
      <c r="M197" s="2">
        <v>2</v>
      </c>
      <c r="N197" s="2">
        <v>2</v>
      </c>
      <c r="O197" s="2">
        <v>3</v>
      </c>
      <c r="P197" s="2">
        <v>3</v>
      </c>
      <c r="Q197" s="2">
        <v>2</v>
      </c>
      <c r="R197" s="2">
        <v>1</v>
      </c>
      <c r="S197" s="1">
        <f t="shared" si="3"/>
        <v>2.2857142857142856</v>
      </c>
      <c r="T197" s="1" t="e">
        <f>($L197*#REF!)+($M197*#REF!)+($N197*#REF!)+($O197*#REF!)+($P197*#REF!)+($Q197*#REF!)+($R197*#REF!)</f>
        <v>#REF!</v>
      </c>
    </row>
    <row r="198" spans="1:20" ht="108.6" hidden="1">
      <c r="A198" s="89" t="s">
        <v>656</v>
      </c>
      <c r="B198" s="33">
        <v>6.1700000000000097</v>
      </c>
      <c r="C198" s="33" t="s">
        <v>708</v>
      </c>
      <c r="D198" s="61" t="s">
        <v>709</v>
      </c>
      <c r="E198" s="33" t="s">
        <v>710</v>
      </c>
      <c r="F198" s="50"/>
      <c r="G198" s="50" t="s">
        <v>32</v>
      </c>
      <c r="H198" s="33" t="s">
        <v>40</v>
      </c>
      <c r="I198" s="33" t="s">
        <v>41</v>
      </c>
      <c r="J198" s="35" t="s">
        <v>573</v>
      </c>
      <c r="K198" s="76" t="s">
        <v>711</v>
      </c>
      <c r="L198" s="2">
        <v>2</v>
      </c>
      <c r="M198" s="2">
        <v>2</v>
      </c>
      <c r="N198" s="2">
        <v>2</v>
      </c>
      <c r="O198" s="2">
        <v>3</v>
      </c>
      <c r="P198" s="2">
        <v>2</v>
      </c>
      <c r="Q198" s="2">
        <v>1</v>
      </c>
      <c r="R198" s="2">
        <v>1</v>
      </c>
      <c r="S198" s="1">
        <f t="shared" si="3"/>
        <v>1.8571428571428572</v>
      </c>
      <c r="T198" s="1" t="e">
        <f>($L198*#REF!)+($M198*#REF!)+($N198*#REF!)+($O198*#REF!)+($P198*#REF!)+($Q198*#REF!)+($R198*#REF!)</f>
        <v>#REF!</v>
      </c>
    </row>
    <row r="199" spans="1:20" ht="170.45" hidden="1">
      <c r="A199" s="89" t="s">
        <v>656</v>
      </c>
      <c r="B199" s="33">
        <v>6.1800000000000104</v>
      </c>
      <c r="C199" s="33" t="s">
        <v>712</v>
      </c>
      <c r="D199" s="61" t="s">
        <v>713</v>
      </c>
      <c r="E199" s="33" t="s">
        <v>480</v>
      </c>
      <c r="F199" s="50"/>
      <c r="G199" s="50" t="s">
        <v>32</v>
      </c>
      <c r="H199" s="33" t="s">
        <v>40</v>
      </c>
      <c r="I199" s="33" t="s">
        <v>41</v>
      </c>
      <c r="J199" s="34"/>
      <c r="K199" s="76" t="s">
        <v>714</v>
      </c>
      <c r="L199" s="2">
        <v>2</v>
      </c>
      <c r="M199" s="2">
        <v>1</v>
      </c>
      <c r="N199" s="2">
        <v>2</v>
      </c>
      <c r="O199" s="2">
        <v>3</v>
      </c>
      <c r="P199" s="2">
        <v>1</v>
      </c>
      <c r="Q199" s="2">
        <v>1</v>
      </c>
      <c r="R199" s="2">
        <v>1</v>
      </c>
      <c r="S199" s="1">
        <f t="shared" si="3"/>
        <v>1.5714285714285714</v>
      </c>
      <c r="T199" s="1" t="e">
        <f>($L199*#REF!)+($M199*#REF!)+($N199*#REF!)+($O199*#REF!)+($P199*#REF!)+($Q199*#REF!)+($R199*#REF!)</f>
        <v>#REF!</v>
      </c>
    </row>
    <row r="200" spans="1:20" ht="108.6" hidden="1">
      <c r="A200" s="89" t="s">
        <v>656</v>
      </c>
      <c r="B200" s="33">
        <v>6.1900000000000102</v>
      </c>
      <c r="C200" s="33" t="s">
        <v>715</v>
      </c>
      <c r="D200" s="61" t="s">
        <v>716</v>
      </c>
      <c r="E200" s="33" t="s">
        <v>453</v>
      </c>
      <c r="F200" s="50"/>
      <c r="G200" s="50" t="s">
        <v>32</v>
      </c>
      <c r="H200" s="33" t="s">
        <v>40</v>
      </c>
      <c r="I200" s="33" t="s">
        <v>41</v>
      </c>
      <c r="J200" s="34"/>
      <c r="K200" s="76" t="s">
        <v>717</v>
      </c>
      <c r="L200" s="2">
        <v>2</v>
      </c>
      <c r="M200" s="2">
        <v>2</v>
      </c>
      <c r="N200" s="2">
        <v>2</v>
      </c>
      <c r="O200" s="2">
        <v>3</v>
      </c>
      <c r="P200" s="2">
        <v>2</v>
      </c>
      <c r="Q200" s="2">
        <v>1</v>
      </c>
      <c r="R200" s="2">
        <v>1</v>
      </c>
      <c r="S200" s="1">
        <f t="shared" si="3"/>
        <v>1.8571428571428572</v>
      </c>
      <c r="T200" s="1" t="e">
        <f>($L200*#REF!)+($M200*#REF!)+($N200*#REF!)+($O200*#REF!)+($P200*#REF!)+($Q200*#REF!)+($R200*#REF!)</f>
        <v>#REF!</v>
      </c>
    </row>
    <row r="201" spans="1:20" ht="108.6" hidden="1">
      <c r="A201" s="89" t="s">
        <v>656</v>
      </c>
      <c r="B201" s="33">
        <v>6.2000000000000099</v>
      </c>
      <c r="C201" s="33" t="s">
        <v>718</v>
      </c>
      <c r="D201" s="61" t="s">
        <v>719</v>
      </c>
      <c r="E201" s="33" t="s">
        <v>480</v>
      </c>
      <c r="F201" s="50"/>
      <c r="G201" s="50" t="s">
        <v>32</v>
      </c>
      <c r="H201" s="33" t="s">
        <v>40</v>
      </c>
      <c r="I201" s="33" t="s">
        <v>41</v>
      </c>
      <c r="J201" s="34"/>
      <c r="K201" s="76" t="s">
        <v>720</v>
      </c>
      <c r="L201" s="2">
        <v>2</v>
      </c>
      <c r="M201" s="2">
        <v>1</v>
      </c>
      <c r="N201" s="2">
        <v>2</v>
      </c>
      <c r="O201" s="2">
        <v>3</v>
      </c>
      <c r="P201" s="2">
        <v>2</v>
      </c>
      <c r="Q201" s="2">
        <v>1</v>
      </c>
      <c r="R201" s="2">
        <v>1</v>
      </c>
      <c r="S201" s="1">
        <f t="shared" si="3"/>
        <v>1.7142857142857142</v>
      </c>
      <c r="T201" s="1" t="e">
        <f>($L201*#REF!)+($M201*#REF!)+($N201*#REF!)+($O201*#REF!)+($P201*#REF!)+($Q201*#REF!)+($R201*#REF!)</f>
        <v>#REF!</v>
      </c>
    </row>
    <row r="202" spans="1:20" ht="108.6" hidden="1">
      <c r="A202" s="89" t="s">
        <v>656</v>
      </c>
      <c r="B202" s="33">
        <v>6.2100000000000097</v>
      </c>
      <c r="C202" s="33" t="s">
        <v>721</v>
      </c>
      <c r="D202" s="61" t="s">
        <v>722</v>
      </c>
      <c r="E202" s="33" t="s">
        <v>531</v>
      </c>
      <c r="F202" s="50"/>
      <c r="G202" s="50" t="s">
        <v>39</v>
      </c>
      <c r="H202" s="33" t="s">
        <v>40</v>
      </c>
      <c r="I202" s="33" t="s">
        <v>47</v>
      </c>
      <c r="J202" s="35" t="s">
        <v>723</v>
      </c>
      <c r="K202" s="76" t="s">
        <v>724</v>
      </c>
      <c r="L202" s="2">
        <v>3</v>
      </c>
      <c r="M202" s="2">
        <v>2</v>
      </c>
      <c r="N202" s="2">
        <v>3</v>
      </c>
      <c r="O202" s="2">
        <v>3</v>
      </c>
      <c r="P202" s="2">
        <v>2</v>
      </c>
      <c r="Q202" s="2">
        <v>1</v>
      </c>
      <c r="R202" s="2">
        <v>1</v>
      </c>
      <c r="S202" s="1">
        <f t="shared" si="3"/>
        <v>2.1428571428571428</v>
      </c>
      <c r="T202" s="1" t="e">
        <f>($L202*#REF!)+($M202*#REF!)+($N202*#REF!)+($O202*#REF!)+($P202*#REF!)+($Q202*#REF!)+($R202*#REF!)</f>
        <v>#REF!</v>
      </c>
    </row>
    <row r="203" spans="1:20" ht="123.95" hidden="1">
      <c r="A203" s="89" t="s">
        <v>656</v>
      </c>
      <c r="B203" s="33">
        <v>6.2200000000000104</v>
      </c>
      <c r="C203" s="33" t="s">
        <v>725</v>
      </c>
      <c r="D203" s="61" t="s">
        <v>726</v>
      </c>
      <c r="E203" s="33" t="s">
        <v>727</v>
      </c>
      <c r="F203" s="50"/>
      <c r="G203" s="50" t="s">
        <v>32</v>
      </c>
      <c r="H203" s="33" t="s">
        <v>40</v>
      </c>
      <c r="I203" s="33" t="s">
        <v>47</v>
      </c>
      <c r="J203" s="34"/>
      <c r="K203" s="76" t="s">
        <v>728</v>
      </c>
      <c r="L203" s="2">
        <v>2</v>
      </c>
      <c r="M203" s="2">
        <v>3</v>
      </c>
      <c r="N203" s="2">
        <v>2</v>
      </c>
      <c r="O203" s="2">
        <v>3</v>
      </c>
      <c r="P203" s="2">
        <v>2</v>
      </c>
      <c r="Q203" s="2">
        <v>1</v>
      </c>
      <c r="R203" s="2">
        <v>1</v>
      </c>
      <c r="S203" s="1">
        <f t="shared" si="3"/>
        <v>2</v>
      </c>
      <c r="T203" s="1" t="e">
        <f>($L203*#REF!)+($M203*#REF!)+($N203*#REF!)+($O203*#REF!)+($P203*#REF!)+($Q203*#REF!)+($R203*#REF!)</f>
        <v>#REF!</v>
      </c>
    </row>
    <row r="204" spans="1:20" ht="155.1" hidden="1">
      <c r="A204" s="89" t="s">
        <v>656</v>
      </c>
      <c r="B204" s="33">
        <v>6.2300000000000102</v>
      </c>
      <c r="C204" s="33" t="s">
        <v>729</v>
      </c>
      <c r="D204" s="61" t="s">
        <v>730</v>
      </c>
      <c r="E204" s="33" t="s">
        <v>731</v>
      </c>
      <c r="F204" s="50"/>
      <c r="G204" s="50" t="s">
        <v>39</v>
      </c>
      <c r="H204" s="33" t="s">
        <v>33</v>
      </c>
      <c r="I204" s="33" t="s">
        <v>140</v>
      </c>
      <c r="J204" s="34"/>
      <c r="K204" s="76" t="s">
        <v>732</v>
      </c>
      <c r="L204" s="2">
        <v>2</v>
      </c>
      <c r="M204" s="2">
        <v>2</v>
      </c>
      <c r="N204" s="2">
        <v>1</v>
      </c>
      <c r="O204" s="2">
        <v>3</v>
      </c>
      <c r="P204" s="2">
        <v>2</v>
      </c>
      <c r="Q204" s="2">
        <v>1</v>
      </c>
      <c r="R204" s="2">
        <v>1</v>
      </c>
      <c r="S204" s="1">
        <f t="shared" si="3"/>
        <v>1.7142857142857142</v>
      </c>
      <c r="T204" s="1" t="e">
        <f>($L204*#REF!)+($M204*#REF!)+($N204*#REF!)+($O204*#REF!)+($P204*#REF!)+($Q204*#REF!)+($R204*#REF!)</f>
        <v>#REF!</v>
      </c>
    </row>
    <row r="205" spans="1:20" ht="108.6" hidden="1">
      <c r="A205" s="89" t="s">
        <v>656</v>
      </c>
      <c r="B205" s="33">
        <v>6.24000000000001</v>
      </c>
      <c r="C205" s="33" t="s">
        <v>733</v>
      </c>
      <c r="D205" s="61" t="s">
        <v>734</v>
      </c>
      <c r="E205" s="33" t="s">
        <v>735</v>
      </c>
      <c r="F205" s="50"/>
      <c r="G205" s="50" t="s">
        <v>32</v>
      </c>
      <c r="H205" s="33" t="s">
        <v>46</v>
      </c>
      <c r="I205" s="33" t="s">
        <v>140</v>
      </c>
      <c r="J205" s="34"/>
      <c r="K205" s="76" t="s">
        <v>736</v>
      </c>
      <c r="L205" s="2">
        <v>3</v>
      </c>
      <c r="M205" s="2">
        <v>2</v>
      </c>
      <c r="N205" s="2">
        <v>3</v>
      </c>
      <c r="O205" s="2">
        <v>3</v>
      </c>
      <c r="P205" s="2">
        <v>3</v>
      </c>
      <c r="Q205" s="2">
        <v>1</v>
      </c>
      <c r="R205" s="2">
        <v>1</v>
      </c>
      <c r="S205" s="1">
        <f t="shared" si="3"/>
        <v>2.2857142857142856</v>
      </c>
      <c r="T205" s="1" t="e">
        <f>($L205*#REF!)+($M205*#REF!)+($N205*#REF!)+($O205*#REF!)+($P205*#REF!)+($Q205*#REF!)+($R205*#REF!)</f>
        <v>#REF!</v>
      </c>
    </row>
    <row r="206" spans="1:20" ht="309.95" hidden="1">
      <c r="A206" s="89" t="s">
        <v>656</v>
      </c>
      <c r="B206" s="33">
        <v>6.25</v>
      </c>
      <c r="C206" s="33" t="s">
        <v>737</v>
      </c>
      <c r="D206" s="61" t="s">
        <v>738</v>
      </c>
      <c r="E206" s="33" t="s">
        <v>98</v>
      </c>
      <c r="F206" s="50"/>
      <c r="G206" s="50" t="s">
        <v>32</v>
      </c>
      <c r="H206" s="33" t="s">
        <v>40</v>
      </c>
      <c r="I206" s="33" t="s">
        <v>34</v>
      </c>
      <c r="J206" s="34"/>
      <c r="K206" s="76" t="s">
        <v>739</v>
      </c>
      <c r="L206" s="2">
        <v>2</v>
      </c>
      <c r="M206" s="2">
        <v>1</v>
      </c>
      <c r="N206" s="2">
        <v>3</v>
      </c>
      <c r="O206" s="2">
        <v>3</v>
      </c>
      <c r="P206" s="2">
        <v>1</v>
      </c>
      <c r="Q206" s="2">
        <v>1</v>
      </c>
      <c r="R206" s="2">
        <v>1</v>
      </c>
      <c r="S206" s="1">
        <f t="shared" si="3"/>
        <v>1.7142857142857142</v>
      </c>
      <c r="T206" s="1" t="e">
        <f>($L206*#REF!)+($M206*#REF!)+($N206*#REF!)+($O206*#REF!)+($P206*#REF!)+($Q206*#REF!)+($R206*#REF!)</f>
        <v>#REF!</v>
      </c>
    </row>
    <row r="207" spans="1:20" ht="108.6" hidden="1">
      <c r="A207" s="89" t="s">
        <v>656</v>
      </c>
      <c r="B207" s="33">
        <v>6.26</v>
      </c>
      <c r="C207" s="33" t="s">
        <v>740</v>
      </c>
      <c r="D207" s="61" t="s">
        <v>741</v>
      </c>
      <c r="E207" s="33" t="s">
        <v>98</v>
      </c>
      <c r="F207" s="50" t="s">
        <v>414</v>
      </c>
      <c r="G207" s="50" t="s">
        <v>39</v>
      </c>
      <c r="H207" s="33" t="s">
        <v>232</v>
      </c>
      <c r="I207" s="33" t="s">
        <v>34</v>
      </c>
      <c r="J207" s="34"/>
      <c r="K207" s="76" t="s">
        <v>742</v>
      </c>
      <c r="L207" s="2">
        <v>3</v>
      </c>
      <c r="M207" s="2">
        <v>2</v>
      </c>
      <c r="N207" s="2">
        <v>3</v>
      </c>
      <c r="O207" s="2">
        <v>3</v>
      </c>
      <c r="P207" s="2">
        <v>2</v>
      </c>
      <c r="Q207" s="2">
        <v>3</v>
      </c>
      <c r="R207" s="2">
        <v>0</v>
      </c>
      <c r="S207" s="1">
        <f t="shared" si="3"/>
        <v>2.2857142857142856</v>
      </c>
      <c r="T207" s="1" t="e">
        <f>($L207*#REF!)+($M207*#REF!)+($N207*#REF!)+($O207*#REF!)+($P207*#REF!)+($Q207*#REF!)+($R207*#REF!)</f>
        <v>#REF!</v>
      </c>
    </row>
    <row r="208" spans="1:20" ht="123.95" hidden="1">
      <c r="A208" s="90" t="s">
        <v>743</v>
      </c>
      <c r="B208" s="36">
        <v>7.01</v>
      </c>
      <c r="C208" s="36" t="s">
        <v>744</v>
      </c>
      <c r="D208" s="62" t="s">
        <v>745</v>
      </c>
      <c r="E208" s="36" t="s">
        <v>282</v>
      </c>
      <c r="F208" s="52" t="s">
        <v>195</v>
      </c>
      <c r="G208" s="52" t="s">
        <v>201</v>
      </c>
      <c r="H208" s="36" t="s">
        <v>46</v>
      </c>
      <c r="I208" s="36" t="s">
        <v>41</v>
      </c>
      <c r="J208" s="37"/>
      <c r="K208" s="78"/>
      <c r="L208" s="2">
        <v>3</v>
      </c>
      <c r="M208" s="2">
        <v>2</v>
      </c>
      <c r="N208" s="2">
        <v>2</v>
      </c>
      <c r="O208" s="2">
        <v>3</v>
      </c>
      <c r="P208" s="2">
        <v>3</v>
      </c>
      <c r="Q208" s="2">
        <v>2</v>
      </c>
      <c r="R208" s="2">
        <v>0</v>
      </c>
      <c r="S208" s="1">
        <f t="shared" si="3"/>
        <v>2.1428571428571428</v>
      </c>
      <c r="T208" s="1" t="e">
        <f>($L208*#REF!)+($M208*#REF!)+($N208*#REF!)+($O208*#REF!)+($P208*#REF!)+($Q208*#REF!)+($R208*#REF!)</f>
        <v>#REF!</v>
      </c>
    </row>
    <row r="209" spans="1:20" ht="93" hidden="1">
      <c r="A209" s="90" t="s">
        <v>743</v>
      </c>
      <c r="B209" s="36">
        <v>7.02</v>
      </c>
      <c r="C209" s="36" t="s">
        <v>746</v>
      </c>
      <c r="D209" s="62" t="s">
        <v>747</v>
      </c>
      <c r="E209" s="36" t="s">
        <v>129</v>
      </c>
      <c r="F209" s="52"/>
      <c r="G209" s="52" t="s">
        <v>32</v>
      </c>
      <c r="H209" s="36" t="s">
        <v>40</v>
      </c>
      <c r="I209" s="36" t="s">
        <v>41</v>
      </c>
      <c r="J209" s="37"/>
      <c r="K209" s="78"/>
      <c r="L209" s="2">
        <v>3</v>
      </c>
      <c r="M209" s="2">
        <v>2</v>
      </c>
      <c r="N209" s="2">
        <v>3</v>
      </c>
      <c r="O209" s="2">
        <v>3</v>
      </c>
      <c r="P209" s="2">
        <v>2</v>
      </c>
      <c r="Q209" s="2">
        <v>1</v>
      </c>
      <c r="R209" s="2">
        <v>1</v>
      </c>
      <c r="S209" s="1">
        <f t="shared" si="3"/>
        <v>2.1428571428571428</v>
      </c>
      <c r="T209" s="1" t="e">
        <f>($L209*#REF!)+($M209*#REF!)+($N209*#REF!)+($O209*#REF!)+($P209*#REF!)+($Q209*#REF!)+($R209*#REF!)</f>
        <v>#REF!</v>
      </c>
    </row>
    <row r="210" spans="1:20" ht="123.95" hidden="1">
      <c r="A210" s="90" t="s">
        <v>743</v>
      </c>
      <c r="B210" s="36">
        <v>7.03</v>
      </c>
      <c r="C210" s="36" t="s">
        <v>748</v>
      </c>
      <c r="D210" s="62" t="s">
        <v>749</v>
      </c>
      <c r="E210" s="36" t="s">
        <v>750</v>
      </c>
      <c r="F210" s="52"/>
      <c r="G210" s="52" t="s">
        <v>32</v>
      </c>
      <c r="H210" s="36" t="s">
        <v>46</v>
      </c>
      <c r="I210" s="36" t="s">
        <v>41</v>
      </c>
      <c r="J210" s="37"/>
      <c r="K210" s="78" t="s">
        <v>751</v>
      </c>
      <c r="L210" s="2">
        <v>2</v>
      </c>
      <c r="M210" s="2">
        <v>2</v>
      </c>
      <c r="N210" s="2">
        <v>3</v>
      </c>
      <c r="O210" s="2">
        <v>2</v>
      </c>
      <c r="P210" s="2">
        <v>2</v>
      </c>
      <c r="Q210" s="2">
        <v>1</v>
      </c>
      <c r="R210" s="2">
        <v>1</v>
      </c>
      <c r="S210" s="1">
        <f t="shared" si="3"/>
        <v>1.8571428571428572</v>
      </c>
      <c r="T210" s="1" t="e">
        <f>($L210*#REF!)+($M210*#REF!)+($N210*#REF!)+($O210*#REF!)+($P210*#REF!)+($Q210*#REF!)+($R210*#REF!)</f>
        <v>#REF!</v>
      </c>
    </row>
    <row r="211" spans="1:20" ht="155.1" hidden="1">
      <c r="A211" s="90" t="s">
        <v>743</v>
      </c>
      <c r="B211" s="36">
        <v>7.04</v>
      </c>
      <c r="C211" s="36" t="s">
        <v>752</v>
      </c>
      <c r="D211" s="62" t="s">
        <v>753</v>
      </c>
      <c r="E211" s="36" t="s">
        <v>754</v>
      </c>
      <c r="F211" s="52" t="s">
        <v>414</v>
      </c>
      <c r="G211" s="52" t="s">
        <v>32</v>
      </c>
      <c r="H211" s="36" t="s">
        <v>40</v>
      </c>
      <c r="I211" s="36" t="s">
        <v>41</v>
      </c>
      <c r="J211" s="37"/>
      <c r="K211" s="78" t="s">
        <v>755</v>
      </c>
      <c r="L211" s="2">
        <v>1</v>
      </c>
      <c r="M211" s="2">
        <v>2</v>
      </c>
      <c r="N211" s="2">
        <v>2</v>
      </c>
      <c r="O211" s="2">
        <v>3</v>
      </c>
      <c r="P211" s="2">
        <v>2</v>
      </c>
      <c r="Q211" s="2">
        <v>1</v>
      </c>
      <c r="R211" s="2">
        <v>1</v>
      </c>
      <c r="S211" s="1">
        <f t="shared" si="3"/>
        <v>1.7142857142857142</v>
      </c>
      <c r="T211" s="1" t="e">
        <f>($L211*#REF!)+($M211*#REF!)+($N211*#REF!)+($O211*#REF!)+($P211*#REF!)+($Q211*#REF!)+($R211*#REF!)</f>
        <v>#REF!</v>
      </c>
    </row>
    <row r="212" spans="1:20" ht="170.45" hidden="1">
      <c r="A212" s="90" t="s">
        <v>743</v>
      </c>
      <c r="B212" s="36">
        <v>7.05</v>
      </c>
      <c r="C212" s="36" t="s">
        <v>756</v>
      </c>
      <c r="D212" s="62" t="s">
        <v>757</v>
      </c>
      <c r="E212" s="36" t="s">
        <v>727</v>
      </c>
      <c r="F212" s="52"/>
      <c r="G212" s="52" t="s">
        <v>32</v>
      </c>
      <c r="H212" s="36" t="s">
        <v>46</v>
      </c>
      <c r="I212" s="36" t="s">
        <v>41</v>
      </c>
      <c r="J212" s="37"/>
      <c r="K212" s="78" t="s">
        <v>758</v>
      </c>
      <c r="L212" s="2">
        <v>3</v>
      </c>
      <c r="M212" s="2"/>
      <c r="N212" s="2"/>
      <c r="O212" s="2"/>
      <c r="P212" s="2"/>
      <c r="Q212" s="2"/>
      <c r="R212" s="2"/>
      <c r="S212" s="1">
        <f t="shared" si="3"/>
        <v>3</v>
      </c>
      <c r="T212" s="1" t="e">
        <f>($L212*#REF!)+($M212*#REF!)+($N212*#REF!)+($O212*#REF!)+($P212*#REF!)+($Q212*#REF!)+($R212*#REF!)</f>
        <v>#REF!</v>
      </c>
    </row>
    <row r="213" spans="1:20" ht="93" hidden="1">
      <c r="A213" s="90" t="s">
        <v>743</v>
      </c>
      <c r="B213" s="36">
        <v>7.06</v>
      </c>
      <c r="C213" s="36" t="s">
        <v>759</v>
      </c>
      <c r="D213" s="62" t="s">
        <v>760</v>
      </c>
      <c r="E213" s="36" t="s">
        <v>462</v>
      </c>
      <c r="F213" s="52" t="s">
        <v>249</v>
      </c>
      <c r="G213" s="52" t="s">
        <v>32</v>
      </c>
      <c r="H213" s="36" t="s">
        <v>40</v>
      </c>
      <c r="I213" s="36" t="s">
        <v>41</v>
      </c>
      <c r="J213" s="37" t="s">
        <v>761</v>
      </c>
      <c r="K213" s="78"/>
      <c r="L213" s="2">
        <v>2</v>
      </c>
      <c r="M213" s="2">
        <v>2</v>
      </c>
      <c r="N213" s="2">
        <v>2</v>
      </c>
      <c r="O213" s="2">
        <v>3</v>
      </c>
      <c r="P213" s="2">
        <v>3</v>
      </c>
      <c r="Q213" s="2">
        <v>1</v>
      </c>
      <c r="R213" s="2">
        <v>1</v>
      </c>
      <c r="S213" s="1">
        <f t="shared" si="3"/>
        <v>2</v>
      </c>
      <c r="T213" s="1" t="e">
        <f>($L213*#REF!)+($M213*#REF!)+($N213*#REF!)+($O213*#REF!)+($P213*#REF!)+($Q213*#REF!)+($R213*#REF!)</f>
        <v>#REF!</v>
      </c>
    </row>
    <row r="214" spans="1:20" ht="123.95" hidden="1">
      <c r="A214" s="90" t="s">
        <v>743</v>
      </c>
      <c r="B214" s="36">
        <v>7.07</v>
      </c>
      <c r="C214" s="36" t="s">
        <v>762</v>
      </c>
      <c r="D214" s="62" t="s">
        <v>763</v>
      </c>
      <c r="E214" s="36" t="s">
        <v>462</v>
      </c>
      <c r="F214" s="52" t="s">
        <v>195</v>
      </c>
      <c r="G214" s="52" t="s">
        <v>32</v>
      </c>
      <c r="H214" s="36" t="s">
        <v>40</v>
      </c>
      <c r="I214" s="36" t="s">
        <v>41</v>
      </c>
      <c r="J214" s="38" t="s">
        <v>496</v>
      </c>
      <c r="K214" s="78" t="s">
        <v>764</v>
      </c>
      <c r="L214" s="2">
        <v>1</v>
      </c>
      <c r="M214" s="2">
        <v>1</v>
      </c>
      <c r="N214" s="2">
        <v>1</v>
      </c>
      <c r="O214" s="2">
        <v>1</v>
      </c>
      <c r="P214" s="2">
        <v>1</v>
      </c>
      <c r="Q214" s="2">
        <v>1</v>
      </c>
      <c r="R214" s="2">
        <v>1</v>
      </c>
      <c r="S214" s="1">
        <f t="shared" si="3"/>
        <v>1</v>
      </c>
      <c r="T214" s="1" t="e">
        <f>($L214*#REF!)+($M214*#REF!)+($N214*#REF!)+($O214*#REF!)+($P214*#REF!)+($Q214*#REF!)+($R214*#REF!)</f>
        <v>#REF!</v>
      </c>
    </row>
    <row r="215" spans="1:20" ht="139.5" hidden="1">
      <c r="A215" s="90" t="s">
        <v>743</v>
      </c>
      <c r="B215" s="36">
        <v>7.08</v>
      </c>
      <c r="C215" s="36" t="s">
        <v>765</v>
      </c>
      <c r="D215" s="62" t="s">
        <v>766</v>
      </c>
      <c r="E215" s="36" t="s">
        <v>767</v>
      </c>
      <c r="F215" s="52" t="s">
        <v>414</v>
      </c>
      <c r="G215" s="52" t="s">
        <v>32</v>
      </c>
      <c r="H215" s="36" t="s">
        <v>46</v>
      </c>
      <c r="I215" s="36" t="s">
        <v>41</v>
      </c>
      <c r="J215" s="37"/>
      <c r="K215" s="78" t="s">
        <v>768</v>
      </c>
      <c r="L215" s="2">
        <v>2</v>
      </c>
      <c r="M215" s="2">
        <v>3</v>
      </c>
      <c r="N215" s="2">
        <v>2</v>
      </c>
      <c r="O215" s="2">
        <v>3</v>
      </c>
      <c r="P215" s="2">
        <v>3</v>
      </c>
      <c r="Q215" s="2">
        <v>1</v>
      </c>
      <c r="R215" s="2">
        <v>1</v>
      </c>
      <c r="S215" s="1">
        <f t="shared" si="3"/>
        <v>2.1428571428571428</v>
      </c>
      <c r="T215" s="1" t="e">
        <f>($L215*#REF!)+($M215*#REF!)+($N215*#REF!)+($O215*#REF!)+($P215*#REF!)+($Q215*#REF!)+($R215*#REF!)</f>
        <v>#REF!</v>
      </c>
    </row>
    <row r="216" spans="1:20" ht="155.1" hidden="1">
      <c r="A216" s="90" t="s">
        <v>743</v>
      </c>
      <c r="B216" s="36">
        <v>7.09</v>
      </c>
      <c r="C216" s="36" t="s">
        <v>769</v>
      </c>
      <c r="D216" s="62" t="s">
        <v>770</v>
      </c>
      <c r="E216" s="36" t="s">
        <v>771</v>
      </c>
      <c r="F216" s="52" t="s">
        <v>54</v>
      </c>
      <c r="G216" s="52" t="s">
        <v>32</v>
      </c>
      <c r="H216" s="36" t="s">
        <v>40</v>
      </c>
      <c r="I216" s="36" t="s">
        <v>41</v>
      </c>
      <c r="J216" s="37"/>
      <c r="K216" s="78" t="s">
        <v>772</v>
      </c>
      <c r="L216" s="2">
        <v>3</v>
      </c>
      <c r="M216" s="2">
        <v>2</v>
      </c>
      <c r="N216" s="2">
        <v>3</v>
      </c>
      <c r="O216" s="2">
        <v>3</v>
      </c>
      <c r="P216" s="2">
        <v>2</v>
      </c>
      <c r="Q216" s="2">
        <v>1</v>
      </c>
      <c r="R216" s="2">
        <v>1</v>
      </c>
      <c r="S216" s="1">
        <f t="shared" si="3"/>
        <v>2.1428571428571428</v>
      </c>
      <c r="T216" s="1" t="e">
        <f>($L216*#REF!)+($M216*#REF!)+($N216*#REF!)+($O216*#REF!)+($P216*#REF!)+($Q216*#REF!)+($R216*#REF!)</f>
        <v>#REF!</v>
      </c>
    </row>
    <row r="217" spans="1:20" ht="170.45" hidden="1">
      <c r="A217" s="90" t="s">
        <v>743</v>
      </c>
      <c r="B217" s="36">
        <v>7.1</v>
      </c>
      <c r="C217" s="36" t="s">
        <v>773</v>
      </c>
      <c r="D217" s="62" t="s">
        <v>774</v>
      </c>
      <c r="E217" s="36" t="s">
        <v>37</v>
      </c>
      <c r="F217" s="52"/>
      <c r="G217" s="52" t="s">
        <v>32</v>
      </c>
      <c r="H217" s="36" t="s">
        <v>46</v>
      </c>
      <c r="I217" s="36" t="s">
        <v>41</v>
      </c>
      <c r="J217" s="37"/>
      <c r="K217" s="78" t="s">
        <v>775</v>
      </c>
      <c r="L217" s="2">
        <v>0</v>
      </c>
      <c r="M217" s="2">
        <v>3</v>
      </c>
      <c r="N217" s="2">
        <v>2</v>
      </c>
      <c r="O217" s="2">
        <v>3</v>
      </c>
      <c r="P217" s="2">
        <v>2</v>
      </c>
      <c r="Q217" s="2">
        <v>1</v>
      </c>
      <c r="R217" s="2">
        <v>1</v>
      </c>
      <c r="S217" s="1">
        <f t="shared" si="3"/>
        <v>1.7142857142857142</v>
      </c>
      <c r="T217" s="1" t="e">
        <f>($L217*#REF!)+($M217*#REF!)+($N217*#REF!)+($O217*#REF!)+($P217*#REF!)+($Q217*#REF!)+($R217*#REF!)</f>
        <v>#REF!</v>
      </c>
    </row>
    <row r="218" spans="1:20" ht="108.6" hidden="1">
      <c r="A218" s="90" t="s">
        <v>743</v>
      </c>
      <c r="B218" s="36">
        <v>7.11</v>
      </c>
      <c r="C218" s="36" t="s">
        <v>776</v>
      </c>
      <c r="D218" s="62" t="s">
        <v>777</v>
      </c>
      <c r="E218" s="36" t="s">
        <v>727</v>
      </c>
      <c r="F218" s="52" t="s">
        <v>249</v>
      </c>
      <c r="G218" s="52" t="s">
        <v>32</v>
      </c>
      <c r="H218" s="36" t="s">
        <v>40</v>
      </c>
      <c r="I218" s="36" t="s">
        <v>47</v>
      </c>
      <c r="J218" s="37" t="s">
        <v>761</v>
      </c>
      <c r="K218" s="78" t="s">
        <v>778</v>
      </c>
      <c r="L218" s="2">
        <v>2</v>
      </c>
      <c r="M218" s="2">
        <v>2</v>
      </c>
      <c r="N218" s="2">
        <v>3</v>
      </c>
      <c r="O218" s="2">
        <v>2</v>
      </c>
      <c r="P218" s="2">
        <v>2</v>
      </c>
      <c r="Q218" s="2">
        <v>2</v>
      </c>
      <c r="R218" s="2">
        <v>2</v>
      </c>
      <c r="S218" s="1">
        <f t="shared" si="3"/>
        <v>2.1428571428571428</v>
      </c>
      <c r="T218" s="1" t="e">
        <f>($L218*#REF!)+($M218*#REF!)+($N218*#REF!)+($O218*#REF!)+($P218*#REF!)+($Q218*#REF!)+($R218*#REF!)</f>
        <v>#REF!</v>
      </c>
    </row>
    <row r="219" spans="1:20" ht="108.6" hidden="1">
      <c r="A219" s="90" t="s">
        <v>743</v>
      </c>
      <c r="B219" s="36">
        <v>7.1200000000000099</v>
      </c>
      <c r="C219" s="36" t="s">
        <v>779</v>
      </c>
      <c r="D219" s="62" t="s">
        <v>780</v>
      </c>
      <c r="E219" s="36" t="s">
        <v>781</v>
      </c>
      <c r="F219" s="52"/>
      <c r="G219" s="52" t="s">
        <v>32</v>
      </c>
      <c r="H219" s="36" t="s">
        <v>46</v>
      </c>
      <c r="I219" s="36" t="s">
        <v>47</v>
      </c>
      <c r="J219" s="37"/>
      <c r="K219" s="78" t="s">
        <v>782</v>
      </c>
      <c r="L219" s="2">
        <v>3</v>
      </c>
      <c r="M219" s="2">
        <v>2</v>
      </c>
      <c r="N219" s="2">
        <v>3</v>
      </c>
      <c r="O219" s="2">
        <v>2</v>
      </c>
      <c r="P219" s="2">
        <v>3</v>
      </c>
      <c r="Q219" s="2">
        <v>3</v>
      </c>
      <c r="R219" s="2">
        <v>1</v>
      </c>
      <c r="S219" s="1">
        <f t="shared" si="3"/>
        <v>2.4285714285714284</v>
      </c>
      <c r="T219" s="1" t="e">
        <f>($L219*#REF!)+($M219*#REF!)+($N219*#REF!)+($O219*#REF!)+($P219*#REF!)+($Q219*#REF!)+($R219*#REF!)</f>
        <v>#REF!</v>
      </c>
    </row>
    <row r="220" spans="1:20" ht="108.6" hidden="1">
      <c r="A220" s="90" t="s">
        <v>743</v>
      </c>
      <c r="B220" s="36">
        <v>7.13</v>
      </c>
      <c r="C220" s="36" t="s">
        <v>783</v>
      </c>
      <c r="D220" s="62" t="s">
        <v>784</v>
      </c>
      <c r="E220" s="36" t="s">
        <v>785</v>
      </c>
      <c r="F220" s="52"/>
      <c r="G220" s="52" t="s">
        <v>32</v>
      </c>
      <c r="H220" s="36" t="s">
        <v>40</v>
      </c>
      <c r="I220" s="36" t="s">
        <v>47</v>
      </c>
      <c r="J220" s="37"/>
      <c r="K220" s="78" t="s">
        <v>786</v>
      </c>
      <c r="L220" s="2">
        <v>2</v>
      </c>
      <c r="M220" s="2">
        <v>3</v>
      </c>
      <c r="N220" s="2">
        <v>3</v>
      </c>
      <c r="O220" s="2">
        <v>2</v>
      </c>
      <c r="P220" s="2">
        <v>2</v>
      </c>
      <c r="Q220" s="2">
        <v>2</v>
      </c>
      <c r="R220" s="2">
        <v>2</v>
      </c>
      <c r="S220" s="1">
        <f t="shared" si="3"/>
        <v>2.2857142857142856</v>
      </c>
      <c r="T220" s="1" t="e">
        <f>($L220*#REF!)+($M220*#REF!)+($N220*#REF!)+($O220*#REF!)+($P220*#REF!)+($Q220*#REF!)+($R220*#REF!)</f>
        <v>#REF!</v>
      </c>
    </row>
    <row r="221" spans="1:20" ht="201.6" hidden="1">
      <c r="A221" s="90" t="s">
        <v>743</v>
      </c>
      <c r="B221" s="36">
        <v>7.1400000000000103</v>
      </c>
      <c r="C221" s="36" t="s">
        <v>787</v>
      </c>
      <c r="D221" s="62" t="s">
        <v>788</v>
      </c>
      <c r="E221" s="36" t="s">
        <v>789</v>
      </c>
      <c r="F221" s="52"/>
      <c r="G221" s="52" t="s">
        <v>32</v>
      </c>
      <c r="H221" s="36" t="s">
        <v>46</v>
      </c>
      <c r="I221" s="36" t="s">
        <v>47</v>
      </c>
      <c r="J221" s="37"/>
      <c r="K221" s="78" t="s">
        <v>790</v>
      </c>
      <c r="L221" s="2">
        <v>3</v>
      </c>
      <c r="M221" s="2">
        <v>3</v>
      </c>
      <c r="N221" s="2">
        <v>3</v>
      </c>
      <c r="O221" s="2">
        <v>2</v>
      </c>
      <c r="P221" s="2">
        <v>3</v>
      </c>
      <c r="Q221" s="2">
        <v>2</v>
      </c>
      <c r="R221" s="2">
        <v>2</v>
      </c>
      <c r="S221" s="1">
        <f t="shared" si="3"/>
        <v>2.5714285714285716</v>
      </c>
      <c r="T221" s="1" t="e">
        <f>($L221*#REF!)+($M221*#REF!)+($N221*#REF!)+($O221*#REF!)+($P221*#REF!)+($Q221*#REF!)+($R221*#REF!)</f>
        <v>#REF!</v>
      </c>
    </row>
    <row r="222" spans="1:20" ht="93" hidden="1">
      <c r="A222" s="90" t="s">
        <v>743</v>
      </c>
      <c r="B222" s="36">
        <v>7.1500000000000101</v>
      </c>
      <c r="C222" s="36" t="s">
        <v>791</v>
      </c>
      <c r="D222" s="62" t="s">
        <v>792</v>
      </c>
      <c r="E222" s="36" t="s">
        <v>793</v>
      </c>
      <c r="F222" s="52"/>
      <c r="G222" s="52" t="s">
        <v>32</v>
      </c>
      <c r="H222" s="36" t="s">
        <v>46</v>
      </c>
      <c r="I222" s="36" t="s">
        <v>47</v>
      </c>
      <c r="J222" s="37"/>
      <c r="K222" s="78" t="s">
        <v>794</v>
      </c>
      <c r="L222" s="2">
        <v>2</v>
      </c>
      <c r="M222" s="2">
        <v>2</v>
      </c>
      <c r="N222" s="2">
        <v>2</v>
      </c>
      <c r="O222" s="2">
        <v>2</v>
      </c>
      <c r="P222" s="2">
        <v>3</v>
      </c>
      <c r="Q222" s="2">
        <v>2</v>
      </c>
      <c r="R222" s="2">
        <v>1</v>
      </c>
      <c r="S222" s="1">
        <f t="shared" si="3"/>
        <v>2</v>
      </c>
      <c r="T222" s="1" t="e">
        <f>($L222*#REF!)+($M222*#REF!)+($N222*#REF!)+($O222*#REF!)+($P222*#REF!)+($Q222*#REF!)+($R222*#REF!)</f>
        <v>#REF!</v>
      </c>
    </row>
    <row r="223" spans="1:20" ht="93" hidden="1">
      <c r="A223" s="90" t="s">
        <v>743</v>
      </c>
      <c r="B223" s="36">
        <v>7.1600000000000099</v>
      </c>
      <c r="C223" s="36" t="s">
        <v>795</v>
      </c>
      <c r="D223" s="62" t="s">
        <v>796</v>
      </c>
      <c r="E223" s="36" t="s">
        <v>793</v>
      </c>
      <c r="F223" s="52" t="s">
        <v>287</v>
      </c>
      <c r="G223" s="52" t="s">
        <v>32</v>
      </c>
      <c r="H223" s="36" t="s">
        <v>46</v>
      </c>
      <c r="I223" s="36" t="s">
        <v>140</v>
      </c>
      <c r="J223" s="37"/>
      <c r="K223" s="78" t="s">
        <v>797</v>
      </c>
      <c r="L223" s="2">
        <v>2</v>
      </c>
      <c r="M223" s="2">
        <v>2</v>
      </c>
      <c r="N223" s="2">
        <v>2</v>
      </c>
      <c r="O223" s="2">
        <v>2</v>
      </c>
      <c r="P223" s="2">
        <v>3</v>
      </c>
      <c r="Q223" s="2">
        <v>2</v>
      </c>
      <c r="R223" s="2">
        <v>2</v>
      </c>
      <c r="S223" s="1">
        <f t="shared" si="3"/>
        <v>2.1428571428571428</v>
      </c>
      <c r="T223" s="1" t="e">
        <f>($L223*#REF!)+($M223*#REF!)+($N223*#REF!)+($O223*#REF!)+($P223*#REF!)+($Q223*#REF!)+($R223*#REF!)</f>
        <v>#REF!</v>
      </c>
    </row>
    <row r="224" spans="1:20" ht="62.1" hidden="1">
      <c r="A224" s="90" t="s">
        <v>743</v>
      </c>
      <c r="B224" s="36">
        <v>7.1700000000000097</v>
      </c>
      <c r="C224" s="36" t="s">
        <v>798</v>
      </c>
      <c r="D224" s="62" t="s">
        <v>799</v>
      </c>
      <c r="E224" s="36" t="s">
        <v>735</v>
      </c>
      <c r="F224" s="52"/>
      <c r="G224" s="52" t="s">
        <v>39</v>
      </c>
      <c r="H224" s="36" t="s">
        <v>5</v>
      </c>
      <c r="I224" s="36" t="s">
        <v>140</v>
      </c>
      <c r="J224" s="37"/>
      <c r="K224" s="78" t="s">
        <v>800</v>
      </c>
      <c r="L224" s="2">
        <v>2</v>
      </c>
      <c r="M224" s="2">
        <v>2</v>
      </c>
      <c r="N224" s="2">
        <v>2</v>
      </c>
      <c r="O224" s="2">
        <v>2</v>
      </c>
      <c r="P224" s="2">
        <v>3</v>
      </c>
      <c r="Q224" s="2">
        <v>2</v>
      </c>
      <c r="R224" s="2">
        <v>2</v>
      </c>
      <c r="S224" s="1">
        <f t="shared" si="3"/>
        <v>2.1428571428571428</v>
      </c>
      <c r="T224" s="1" t="e">
        <f>($L224*#REF!)+($M224*#REF!)+($N224*#REF!)+($O224*#REF!)+($P224*#REF!)+($Q224*#REF!)+($R224*#REF!)</f>
        <v>#REF!</v>
      </c>
    </row>
    <row r="225" spans="1:20" ht="170.45" hidden="1">
      <c r="A225" s="90" t="s">
        <v>743</v>
      </c>
      <c r="B225" s="36">
        <v>7.1800000000000104</v>
      </c>
      <c r="C225" s="36" t="s">
        <v>801</v>
      </c>
      <c r="D225" s="62" t="s">
        <v>802</v>
      </c>
      <c r="E225" s="36" t="s">
        <v>735</v>
      </c>
      <c r="F225" s="52"/>
      <c r="G225" s="52" t="s">
        <v>39</v>
      </c>
      <c r="H225" s="36" t="s">
        <v>5</v>
      </c>
      <c r="I225" s="36" t="s">
        <v>140</v>
      </c>
      <c r="J225" s="37"/>
      <c r="K225" s="78" t="s">
        <v>803</v>
      </c>
      <c r="L225" s="2">
        <v>2</v>
      </c>
      <c r="M225" s="2">
        <v>2</v>
      </c>
      <c r="N225" s="2">
        <v>3</v>
      </c>
      <c r="O225" s="2">
        <v>2</v>
      </c>
      <c r="P225" s="2">
        <v>2</v>
      </c>
      <c r="Q225" s="2">
        <v>2</v>
      </c>
      <c r="R225" s="2">
        <v>1</v>
      </c>
      <c r="S225" s="1">
        <f t="shared" si="3"/>
        <v>2</v>
      </c>
      <c r="T225" s="1" t="e">
        <f>($L225*#REF!)+($M225*#REF!)+($N225*#REF!)+($O225*#REF!)+($P225*#REF!)+($Q225*#REF!)+($R225*#REF!)</f>
        <v>#REF!</v>
      </c>
    </row>
    <row r="226" spans="1:20" ht="108.6" hidden="1">
      <c r="A226" s="90" t="s">
        <v>743</v>
      </c>
      <c r="B226" s="36">
        <v>7.1900000000000102</v>
      </c>
      <c r="C226" s="36" t="s">
        <v>804</v>
      </c>
      <c r="D226" s="62" t="s">
        <v>805</v>
      </c>
      <c r="E226" s="36" t="s">
        <v>50</v>
      </c>
      <c r="F226" s="52"/>
      <c r="G226" s="52" t="s">
        <v>32</v>
      </c>
      <c r="H226" s="36" t="s">
        <v>40</v>
      </c>
      <c r="I226" s="36" t="s">
        <v>140</v>
      </c>
      <c r="J226" s="37"/>
      <c r="K226" s="78" t="s">
        <v>806</v>
      </c>
      <c r="L226" s="2">
        <v>3</v>
      </c>
      <c r="M226" s="2">
        <v>3</v>
      </c>
      <c r="N226" s="2">
        <v>3</v>
      </c>
      <c r="O226" s="2">
        <v>3</v>
      </c>
      <c r="P226" s="2">
        <v>3</v>
      </c>
      <c r="Q226" s="2">
        <v>3</v>
      </c>
      <c r="R226" s="2">
        <v>2</v>
      </c>
      <c r="S226" s="1">
        <f t="shared" si="3"/>
        <v>2.8571428571428572</v>
      </c>
      <c r="T226" s="1" t="e">
        <f>($L226*#REF!)+($M226*#REF!)+($N226*#REF!)+($O226*#REF!)+($P226*#REF!)+($Q226*#REF!)+($R226*#REF!)</f>
        <v>#REF!</v>
      </c>
    </row>
    <row r="227" spans="1:20" ht="62.1" hidden="1">
      <c r="A227" s="90" t="s">
        <v>743</v>
      </c>
      <c r="B227" s="36">
        <v>7.2000000000000099</v>
      </c>
      <c r="C227" s="36" t="s">
        <v>807</v>
      </c>
      <c r="D227" s="62" t="s">
        <v>808</v>
      </c>
      <c r="E227" s="36" t="s">
        <v>809</v>
      </c>
      <c r="F227" s="52"/>
      <c r="G227" s="52" t="s">
        <v>39</v>
      </c>
      <c r="H227" s="36" t="s">
        <v>253</v>
      </c>
      <c r="I227" s="36" t="s">
        <v>34</v>
      </c>
      <c r="J227" s="37"/>
      <c r="K227" s="78" t="s">
        <v>810</v>
      </c>
      <c r="L227" s="2">
        <v>3</v>
      </c>
      <c r="M227" s="2">
        <v>3</v>
      </c>
      <c r="N227" s="2">
        <v>3</v>
      </c>
      <c r="O227" s="2">
        <v>2</v>
      </c>
      <c r="P227" s="2">
        <v>3</v>
      </c>
      <c r="Q227" s="2">
        <v>2</v>
      </c>
      <c r="R227" s="2">
        <v>2</v>
      </c>
      <c r="S227" s="1">
        <f t="shared" si="3"/>
        <v>2.5714285714285716</v>
      </c>
      <c r="T227" s="1" t="e">
        <f>($L227*#REF!)+($M227*#REF!)+($N227*#REF!)+($O227*#REF!)+($P227*#REF!)+($Q227*#REF!)+($R227*#REF!)</f>
        <v>#REF!</v>
      </c>
    </row>
    <row r="228" spans="1:20" ht="62.1" hidden="1">
      <c r="A228" s="90" t="s">
        <v>743</v>
      </c>
      <c r="B228" s="36">
        <v>7.2100000000000097</v>
      </c>
      <c r="C228" s="36" t="s">
        <v>811</v>
      </c>
      <c r="D228" s="62" t="s">
        <v>812</v>
      </c>
      <c r="E228" s="36" t="s">
        <v>809</v>
      </c>
      <c r="F228" s="52" t="s">
        <v>408</v>
      </c>
      <c r="G228" s="52" t="s">
        <v>39</v>
      </c>
      <c r="H228" s="36" t="s">
        <v>40</v>
      </c>
      <c r="I228" s="36" t="s">
        <v>34</v>
      </c>
      <c r="J228" s="37"/>
      <c r="K228" s="78" t="s">
        <v>813</v>
      </c>
      <c r="L228" s="2">
        <v>3</v>
      </c>
      <c r="M228" s="2">
        <v>2</v>
      </c>
      <c r="N228" s="2">
        <v>3</v>
      </c>
      <c r="O228" s="2">
        <v>2</v>
      </c>
      <c r="P228" s="2">
        <v>3</v>
      </c>
      <c r="Q228" s="2">
        <v>2</v>
      </c>
      <c r="R228" s="2">
        <v>2</v>
      </c>
      <c r="S228" s="1">
        <f t="shared" si="3"/>
        <v>2.4285714285714284</v>
      </c>
      <c r="T228" s="1" t="e">
        <f>($L228*#REF!)+($M228*#REF!)+($N228*#REF!)+($O228*#REF!)+($P228*#REF!)+($Q228*#REF!)+($R228*#REF!)</f>
        <v>#REF!</v>
      </c>
    </row>
    <row r="229" spans="1:20" ht="93" hidden="1">
      <c r="A229" s="90" t="s">
        <v>743</v>
      </c>
      <c r="B229" s="36">
        <v>7.2200000000000104</v>
      </c>
      <c r="C229" s="36" t="s">
        <v>814</v>
      </c>
      <c r="D229" s="62" t="s">
        <v>815</v>
      </c>
      <c r="E229" s="36" t="s">
        <v>809</v>
      </c>
      <c r="F229" s="52"/>
      <c r="G229" s="52" t="s">
        <v>32</v>
      </c>
      <c r="H229" s="36" t="s">
        <v>651</v>
      </c>
      <c r="I229" s="36" t="s">
        <v>34</v>
      </c>
      <c r="J229" s="37"/>
      <c r="K229" s="78" t="s">
        <v>816</v>
      </c>
      <c r="L229" s="2">
        <v>2</v>
      </c>
      <c r="M229" s="2">
        <v>2</v>
      </c>
      <c r="N229" s="2">
        <v>3</v>
      </c>
      <c r="O229" s="2">
        <v>2</v>
      </c>
      <c r="P229" s="2">
        <v>2</v>
      </c>
      <c r="Q229" s="2">
        <v>2</v>
      </c>
      <c r="R229" s="2">
        <v>2</v>
      </c>
      <c r="S229" s="1">
        <f t="shared" si="3"/>
        <v>2.1428571428571428</v>
      </c>
      <c r="T229" s="1" t="e">
        <f>($L229*#REF!)+($M229*#REF!)+($N229*#REF!)+($O229*#REF!)+($P229*#REF!)+($Q229*#REF!)+($R229*#REF!)</f>
        <v>#REF!</v>
      </c>
    </row>
    <row r="230" spans="1:20" ht="170.45" hidden="1">
      <c r="A230" s="90" t="s">
        <v>743</v>
      </c>
      <c r="B230" s="36">
        <v>7.2300000000000102</v>
      </c>
      <c r="C230" s="36" t="s">
        <v>817</v>
      </c>
      <c r="D230" s="62" t="s">
        <v>818</v>
      </c>
      <c r="E230" s="36" t="s">
        <v>480</v>
      </c>
      <c r="F230" s="52"/>
      <c r="G230" s="52" t="s">
        <v>39</v>
      </c>
      <c r="H230" s="36" t="s">
        <v>253</v>
      </c>
      <c r="I230" s="36" t="s">
        <v>34</v>
      </c>
      <c r="J230" s="37"/>
      <c r="K230" s="78" t="s">
        <v>819</v>
      </c>
      <c r="L230" s="2">
        <v>3</v>
      </c>
      <c r="M230" s="2">
        <v>3</v>
      </c>
      <c r="N230" s="2">
        <v>2</v>
      </c>
      <c r="O230" s="2">
        <v>2</v>
      </c>
      <c r="P230" s="2">
        <v>3</v>
      </c>
      <c r="Q230" s="2">
        <v>2</v>
      </c>
      <c r="R230" s="2">
        <v>2</v>
      </c>
      <c r="S230" s="1">
        <f t="shared" si="3"/>
        <v>2.4285714285714284</v>
      </c>
      <c r="T230" s="1" t="e">
        <f>($L230*#REF!)+($M230*#REF!)+($N230*#REF!)+($O230*#REF!)+($P230*#REF!)+($Q230*#REF!)+($R230*#REF!)</f>
        <v>#REF!</v>
      </c>
    </row>
    <row r="231" spans="1:20" ht="155.1" hidden="1">
      <c r="A231" s="90" t="s">
        <v>743</v>
      </c>
      <c r="B231" s="36">
        <v>7.24000000000001</v>
      </c>
      <c r="C231" s="36" t="s">
        <v>820</v>
      </c>
      <c r="D231" s="62" t="s">
        <v>821</v>
      </c>
      <c r="E231" s="36" t="s">
        <v>606</v>
      </c>
      <c r="F231" s="52"/>
      <c r="G231" s="52" t="s">
        <v>39</v>
      </c>
      <c r="H231" s="36" t="s">
        <v>5</v>
      </c>
      <c r="I231" s="36" t="s">
        <v>34</v>
      </c>
      <c r="J231" s="37"/>
      <c r="K231" s="78" t="s">
        <v>822</v>
      </c>
      <c r="L231" s="2">
        <v>3</v>
      </c>
      <c r="M231" s="2">
        <v>2</v>
      </c>
      <c r="N231" s="2">
        <v>3</v>
      </c>
      <c r="O231" s="2">
        <v>3</v>
      </c>
      <c r="P231" s="2">
        <v>3</v>
      </c>
      <c r="Q231" s="2">
        <v>3</v>
      </c>
      <c r="R231" s="2">
        <v>0</v>
      </c>
      <c r="S231" s="1">
        <f t="shared" ref="S231:S294" si="4">AVERAGE(L231:R231)</f>
        <v>2.4285714285714284</v>
      </c>
      <c r="T231" s="1" t="e">
        <f>($L231*#REF!)+($M231*#REF!)+($N231*#REF!)+($O231*#REF!)+($P231*#REF!)+($Q231*#REF!)+($R231*#REF!)</f>
        <v>#REF!</v>
      </c>
    </row>
    <row r="232" spans="1:20" ht="93" hidden="1">
      <c r="A232" s="91" t="s">
        <v>823</v>
      </c>
      <c r="B232" s="39">
        <v>8.01</v>
      </c>
      <c r="C232" s="39" t="s">
        <v>824</v>
      </c>
      <c r="D232" s="63" t="s">
        <v>825</v>
      </c>
      <c r="E232" s="39" t="s">
        <v>826</v>
      </c>
      <c r="F232" s="53" t="s">
        <v>548</v>
      </c>
      <c r="G232" s="53" t="s">
        <v>201</v>
      </c>
      <c r="H232" s="39" t="s">
        <v>40</v>
      </c>
      <c r="I232" s="39" t="s">
        <v>41</v>
      </c>
      <c r="J232" s="40"/>
      <c r="K232" s="79" t="s">
        <v>827</v>
      </c>
      <c r="L232" s="2">
        <v>3</v>
      </c>
      <c r="M232" s="2">
        <v>2</v>
      </c>
      <c r="N232" s="2">
        <v>3</v>
      </c>
      <c r="O232" s="2">
        <v>3</v>
      </c>
      <c r="P232" s="2">
        <v>3</v>
      </c>
      <c r="Q232" s="2">
        <v>3</v>
      </c>
      <c r="R232" s="2">
        <v>0</v>
      </c>
      <c r="S232" s="1">
        <f t="shared" si="4"/>
        <v>2.4285714285714284</v>
      </c>
      <c r="T232" s="1" t="e">
        <f>($L232*#REF!)+($M232*#REF!)+($N232*#REF!)+($O232*#REF!)+($P232*#REF!)+($Q232*#REF!)+($R232*#REF!)</f>
        <v>#REF!</v>
      </c>
    </row>
    <row r="233" spans="1:20" ht="108.6" hidden="1">
      <c r="A233" s="91" t="s">
        <v>823</v>
      </c>
      <c r="B233" s="39">
        <v>8.02</v>
      </c>
      <c r="C233" s="39" t="s">
        <v>828</v>
      </c>
      <c r="D233" s="63" t="s">
        <v>829</v>
      </c>
      <c r="E233" s="39" t="s">
        <v>830</v>
      </c>
      <c r="F233" s="53"/>
      <c r="G233" s="53" t="s">
        <v>201</v>
      </c>
      <c r="H233" s="39" t="s">
        <v>40</v>
      </c>
      <c r="I233" s="39" t="s">
        <v>41</v>
      </c>
      <c r="J233" s="41" t="s">
        <v>831</v>
      </c>
      <c r="K233" s="79" t="s">
        <v>832</v>
      </c>
      <c r="L233" s="2">
        <v>2</v>
      </c>
      <c r="M233" s="2">
        <v>1</v>
      </c>
      <c r="N233" s="2">
        <v>2</v>
      </c>
      <c r="O233" s="2">
        <v>3</v>
      </c>
      <c r="P233" s="2">
        <v>1</v>
      </c>
      <c r="Q233" s="2">
        <v>2</v>
      </c>
      <c r="R233" s="2">
        <v>0</v>
      </c>
      <c r="S233" s="1">
        <f t="shared" si="4"/>
        <v>1.5714285714285714</v>
      </c>
      <c r="T233" s="1" t="e">
        <f>($L233*#REF!)+($M233*#REF!)+($N233*#REF!)+($O233*#REF!)+($P233*#REF!)+($Q233*#REF!)+($R233*#REF!)</f>
        <v>#REF!</v>
      </c>
    </row>
    <row r="234" spans="1:20" ht="93" hidden="1">
      <c r="A234" s="91" t="s">
        <v>823</v>
      </c>
      <c r="B234" s="39">
        <v>8.0299999999999994</v>
      </c>
      <c r="C234" s="39" t="s">
        <v>833</v>
      </c>
      <c r="D234" s="63" t="s">
        <v>834</v>
      </c>
      <c r="E234" s="39" t="s">
        <v>835</v>
      </c>
      <c r="F234" s="53" t="s">
        <v>205</v>
      </c>
      <c r="G234" s="53" t="s">
        <v>39</v>
      </c>
      <c r="H234" s="39" t="s">
        <v>40</v>
      </c>
      <c r="I234" s="39" t="s">
        <v>41</v>
      </c>
      <c r="J234" s="41" t="s">
        <v>836</v>
      </c>
      <c r="K234" s="79"/>
      <c r="L234" s="2">
        <v>2</v>
      </c>
      <c r="M234" s="2">
        <v>1</v>
      </c>
      <c r="N234" s="2">
        <v>3</v>
      </c>
      <c r="O234" s="2">
        <v>3</v>
      </c>
      <c r="P234" s="2">
        <v>1</v>
      </c>
      <c r="Q234" s="2">
        <v>2</v>
      </c>
      <c r="R234" s="2">
        <v>0</v>
      </c>
      <c r="S234" s="1">
        <f t="shared" si="4"/>
        <v>1.7142857142857142</v>
      </c>
      <c r="T234" s="1" t="e">
        <f>($L234*#REF!)+($M234*#REF!)+($N234*#REF!)+($O234*#REF!)+($P234*#REF!)+($Q234*#REF!)+($R234*#REF!)</f>
        <v>#REF!</v>
      </c>
    </row>
    <row r="235" spans="1:20" ht="62.1" hidden="1">
      <c r="A235" s="91" t="s">
        <v>823</v>
      </c>
      <c r="B235" s="39">
        <v>8.0399999999999903</v>
      </c>
      <c r="C235" s="39" t="s">
        <v>837</v>
      </c>
      <c r="D235" s="63" t="s">
        <v>838</v>
      </c>
      <c r="E235" s="39" t="s">
        <v>839</v>
      </c>
      <c r="F235" s="53" t="s">
        <v>205</v>
      </c>
      <c r="G235" s="53" t="s">
        <v>32</v>
      </c>
      <c r="H235" s="39" t="s">
        <v>40</v>
      </c>
      <c r="I235" s="39" t="s">
        <v>41</v>
      </c>
      <c r="J235" s="40"/>
      <c r="K235" s="79" t="s">
        <v>840</v>
      </c>
      <c r="L235" s="2">
        <v>3</v>
      </c>
      <c r="M235" s="2">
        <v>2</v>
      </c>
      <c r="N235" s="2">
        <v>3</v>
      </c>
      <c r="O235" s="2">
        <v>3</v>
      </c>
      <c r="P235" s="2">
        <v>2</v>
      </c>
      <c r="Q235" s="2">
        <v>3</v>
      </c>
      <c r="R235" s="2">
        <v>0</v>
      </c>
      <c r="S235" s="1">
        <f t="shared" si="4"/>
        <v>2.2857142857142856</v>
      </c>
      <c r="T235" s="1" t="e">
        <f>($L235*#REF!)+($M235*#REF!)+($N235*#REF!)+($O235*#REF!)+($P235*#REF!)+($Q235*#REF!)+($R235*#REF!)</f>
        <v>#REF!</v>
      </c>
    </row>
    <row r="236" spans="1:20" ht="123.95" hidden="1">
      <c r="A236" s="91" t="s">
        <v>823</v>
      </c>
      <c r="B236" s="39">
        <v>8.0499999999999901</v>
      </c>
      <c r="C236" s="39" t="s">
        <v>841</v>
      </c>
      <c r="D236" s="63" t="s">
        <v>842</v>
      </c>
      <c r="E236" s="39" t="s">
        <v>826</v>
      </c>
      <c r="F236" s="53"/>
      <c r="G236" s="53" t="s">
        <v>201</v>
      </c>
      <c r="H236" s="39" t="s">
        <v>46</v>
      </c>
      <c r="I236" s="39" t="s">
        <v>41</v>
      </c>
      <c r="J236" s="41" t="s">
        <v>843</v>
      </c>
      <c r="K236" s="79" t="s">
        <v>844</v>
      </c>
      <c r="L236" s="2">
        <v>2</v>
      </c>
      <c r="M236" s="2">
        <v>2</v>
      </c>
      <c r="N236" s="2">
        <v>3</v>
      </c>
      <c r="O236" s="2">
        <v>2</v>
      </c>
      <c r="P236" s="2">
        <v>3</v>
      </c>
      <c r="Q236" s="2">
        <v>2</v>
      </c>
      <c r="R236" s="2">
        <v>0</v>
      </c>
      <c r="S236" s="1">
        <f t="shared" si="4"/>
        <v>2</v>
      </c>
      <c r="T236" s="1" t="e">
        <f>($L236*#REF!)+($M236*#REF!)+($N236*#REF!)+($O236*#REF!)+($P236*#REF!)+($Q236*#REF!)+($R236*#REF!)</f>
        <v>#REF!</v>
      </c>
    </row>
    <row r="237" spans="1:20" ht="93" hidden="1">
      <c r="A237" s="91" t="s">
        <v>823</v>
      </c>
      <c r="B237" s="39">
        <v>8.0599999999999898</v>
      </c>
      <c r="C237" s="39" t="s">
        <v>845</v>
      </c>
      <c r="D237" s="63" t="s">
        <v>846</v>
      </c>
      <c r="E237" s="39" t="s">
        <v>830</v>
      </c>
      <c r="F237" s="53"/>
      <c r="G237" s="53" t="s">
        <v>39</v>
      </c>
      <c r="H237" s="39" t="s">
        <v>40</v>
      </c>
      <c r="I237" s="39" t="s">
        <v>41</v>
      </c>
      <c r="J237" s="40"/>
      <c r="K237" s="79"/>
      <c r="L237" s="2">
        <v>3</v>
      </c>
      <c r="M237" s="2">
        <v>2</v>
      </c>
      <c r="N237" s="2">
        <v>3</v>
      </c>
      <c r="O237" s="2">
        <v>3</v>
      </c>
      <c r="P237" s="2">
        <v>2</v>
      </c>
      <c r="Q237" s="2">
        <v>3</v>
      </c>
      <c r="R237" s="2">
        <v>0</v>
      </c>
      <c r="S237" s="1">
        <f t="shared" si="4"/>
        <v>2.2857142857142856</v>
      </c>
      <c r="T237" s="1" t="e">
        <f>($L237*#REF!)+($M237*#REF!)+($N237*#REF!)+($O237*#REF!)+($P237*#REF!)+($Q237*#REF!)+($R237*#REF!)</f>
        <v>#REF!</v>
      </c>
    </row>
    <row r="238" spans="1:20" ht="108.6" hidden="1">
      <c r="A238" s="91" t="s">
        <v>823</v>
      </c>
      <c r="B238" s="39">
        <v>8.0699999999999896</v>
      </c>
      <c r="C238" s="39" t="s">
        <v>847</v>
      </c>
      <c r="D238" s="63" t="s">
        <v>848</v>
      </c>
      <c r="E238" s="39" t="s">
        <v>826</v>
      </c>
      <c r="F238" s="53"/>
      <c r="G238" s="53" t="s">
        <v>39</v>
      </c>
      <c r="H238" s="39" t="s">
        <v>253</v>
      </c>
      <c r="I238" s="39" t="s">
        <v>34</v>
      </c>
      <c r="J238" s="40"/>
      <c r="K238" s="79" t="s">
        <v>849</v>
      </c>
      <c r="L238" s="2">
        <v>3</v>
      </c>
      <c r="M238" s="2">
        <v>2</v>
      </c>
      <c r="N238" s="2">
        <v>3</v>
      </c>
      <c r="O238" s="2">
        <v>3</v>
      </c>
      <c r="P238" s="2">
        <v>2</v>
      </c>
      <c r="Q238" s="2">
        <v>3</v>
      </c>
      <c r="R238" s="2">
        <v>0</v>
      </c>
      <c r="S238" s="1">
        <f t="shared" si="4"/>
        <v>2.2857142857142856</v>
      </c>
      <c r="T238" s="1" t="e">
        <f>($L238*#REF!)+($M238*#REF!)+($N238*#REF!)+($O238*#REF!)+($P238*#REF!)+($Q238*#REF!)+($R238*#REF!)</f>
        <v>#REF!</v>
      </c>
    </row>
    <row r="239" spans="1:20" ht="123.95" hidden="1">
      <c r="A239" s="91" t="s">
        <v>823</v>
      </c>
      <c r="B239" s="39">
        <v>8.0799999999999894</v>
      </c>
      <c r="C239" s="39" t="s">
        <v>850</v>
      </c>
      <c r="D239" s="63" t="s">
        <v>851</v>
      </c>
      <c r="E239" s="39" t="s">
        <v>826</v>
      </c>
      <c r="F239" s="53"/>
      <c r="G239" s="53" t="s">
        <v>39</v>
      </c>
      <c r="H239" s="39" t="s">
        <v>253</v>
      </c>
      <c r="I239" s="39" t="s">
        <v>34</v>
      </c>
      <c r="J239" s="40"/>
      <c r="K239" s="79"/>
      <c r="L239" s="2">
        <v>3</v>
      </c>
      <c r="M239" s="2">
        <v>2</v>
      </c>
      <c r="N239" s="2">
        <v>3</v>
      </c>
      <c r="O239" s="2">
        <v>2</v>
      </c>
      <c r="P239" s="2">
        <v>3</v>
      </c>
      <c r="Q239" s="2">
        <v>2</v>
      </c>
      <c r="R239" s="2">
        <v>0</v>
      </c>
      <c r="S239" s="1">
        <f t="shared" si="4"/>
        <v>2.1428571428571428</v>
      </c>
      <c r="T239" s="1" t="e">
        <f>($L239*#REF!)+($M239*#REF!)+($N239*#REF!)+($O239*#REF!)+($P239*#REF!)+($Q239*#REF!)+($R239*#REF!)</f>
        <v>#REF!</v>
      </c>
    </row>
    <row r="240" spans="1:20" ht="77.45" hidden="1">
      <c r="A240" s="91" t="s">
        <v>823</v>
      </c>
      <c r="B240" s="39">
        <v>8.0899999999999803</v>
      </c>
      <c r="C240" s="39" t="s">
        <v>852</v>
      </c>
      <c r="D240" s="63" t="s">
        <v>853</v>
      </c>
      <c r="E240" s="39" t="s">
        <v>854</v>
      </c>
      <c r="F240" s="53"/>
      <c r="G240" s="53" t="s">
        <v>39</v>
      </c>
      <c r="H240" s="39" t="s">
        <v>46</v>
      </c>
      <c r="I240" s="39" t="s">
        <v>47</v>
      </c>
      <c r="J240" s="41" t="s">
        <v>855</v>
      </c>
      <c r="K240" s="79"/>
      <c r="L240" s="2">
        <v>2</v>
      </c>
      <c r="M240" s="2">
        <v>1</v>
      </c>
      <c r="N240" s="2">
        <v>2</v>
      </c>
      <c r="O240" s="2">
        <v>3</v>
      </c>
      <c r="P240" s="2">
        <v>1</v>
      </c>
      <c r="Q240" s="2">
        <v>2</v>
      </c>
      <c r="R240" s="2">
        <v>0</v>
      </c>
      <c r="S240" s="1">
        <f t="shared" si="4"/>
        <v>1.5714285714285714</v>
      </c>
      <c r="T240" s="1" t="e">
        <f>($L240*#REF!)+($M240*#REF!)+($N240*#REF!)+($O240*#REF!)+($P240*#REF!)+($Q240*#REF!)+($R240*#REF!)</f>
        <v>#REF!</v>
      </c>
    </row>
    <row r="241" spans="1:20" ht="93" hidden="1">
      <c r="A241" s="91" t="s">
        <v>823</v>
      </c>
      <c r="B241" s="39">
        <v>8.0999999999999801</v>
      </c>
      <c r="C241" s="39" t="s">
        <v>856</v>
      </c>
      <c r="D241" s="63" t="s">
        <v>857</v>
      </c>
      <c r="E241" s="39" t="s">
        <v>858</v>
      </c>
      <c r="F241" s="53" t="s">
        <v>205</v>
      </c>
      <c r="G241" s="53" t="s">
        <v>32</v>
      </c>
      <c r="H241" s="39" t="s">
        <v>40</v>
      </c>
      <c r="I241" s="39" t="s">
        <v>47</v>
      </c>
      <c r="J241" s="40"/>
      <c r="K241" s="79"/>
      <c r="L241" s="2">
        <v>3</v>
      </c>
      <c r="M241" s="2">
        <v>1</v>
      </c>
      <c r="N241" s="2">
        <v>3</v>
      </c>
      <c r="O241" s="2">
        <v>3</v>
      </c>
      <c r="P241" s="2">
        <v>2</v>
      </c>
      <c r="Q241" s="2">
        <v>2</v>
      </c>
      <c r="R241" s="2">
        <v>0</v>
      </c>
      <c r="S241" s="1">
        <f t="shared" si="4"/>
        <v>2</v>
      </c>
      <c r="T241" s="1" t="e">
        <f>($L241*#REF!)+($M241*#REF!)+($N241*#REF!)+($O241*#REF!)+($P241*#REF!)+($Q241*#REF!)+($R241*#REF!)</f>
        <v>#REF!</v>
      </c>
    </row>
    <row r="242" spans="1:20" ht="108.6" hidden="1">
      <c r="A242" s="91" t="s">
        <v>823</v>
      </c>
      <c r="B242" s="39">
        <v>8.1099999999999799</v>
      </c>
      <c r="C242" s="39" t="s">
        <v>859</v>
      </c>
      <c r="D242" s="63" t="s">
        <v>860</v>
      </c>
      <c r="E242" s="39" t="s">
        <v>861</v>
      </c>
      <c r="F242" s="53"/>
      <c r="G242" s="53" t="s">
        <v>32</v>
      </c>
      <c r="H242" s="39" t="s">
        <v>40</v>
      </c>
      <c r="I242" s="39" t="s">
        <v>47</v>
      </c>
      <c r="J242" s="40"/>
      <c r="K242" s="79"/>
      <c r="L242" s="2">
        <v>3</v>
      </c>
      <c r="M242" s="2">
        <v>1</v>
      </c>
      <c r="N242" s="2">
        <v>3</v>
      </c>
      <c r="O242" s="2">
        <v>3</v>
      </c>
      <c r="P242" s="2">
        <v>2</v>
      </c>
      <c r="Q242" s="2">
        <v>2</v>
      </c>
      <c r="R242" s="2">
        <v>0</v>
      </c>
      <c r="S242" s="1">
        <f t="shared" si="4"/>
        <v>2</v>
      </c>
      <c r="T242" s="1" t="e">
        <f>($L242*#REF!)+($M242*#REF!)+($N242*#REF!)+($O242*#REF!)+($P242*#REF!)+($Q242*#REF!)+($R242*#REF!)</f>
        <v>#REF!</v>
      </c>
    </row>
    <row r="243" spans="1:20" ht="123.95" hidden="1">
      <c r="A243" s="91" t="s">
        <v>823</v>
      </c>
      <c r="B243" s="39">
        <v>8.1199999999999797</v>
      </c>
      <c r="C243" s="39" t="s">
        <v>862</v>
      </c>
      <c r="D243" s="63" t="s">
        <v>863</v>
      </c>
      <c r="E243" s="39" t="s">
        <v>326</v>
      </c>
      <c r="F243" s="53" t="s">
        <v>548</v>
      </c>
      <c r="G243" s="53" t="s">
        <v>201</v>
      </c>
      <c r="H243" s="39" t="s">
        <v>40</v>
      </c>
      <c r="I243" s="39" t="s">
        <v>47</v>
      </c>
      <c r="J243" s="41" t="s">
        <v>573</v>
      </c>
      <c r="K243" s="79"/>
      <c r="L243" s="2">
        <v>3</v>
      </c>
      <c r="M243" s="2">
        <v>2</v>
      </c>
      <c r="N243" s="2">
        <v>3</v>
      </c>
      <c r="O243" s="2">
        <v>3</v>
      </c>
      <c r="P243" s="2">
        <v>2</v>
      </c>
      <c r="Q243" s="2">
        <v>2</v>
      </c>
      <c r="R243" s="2">
        <v>0</v>
      </c>
      <c r="S243" s="1">
        <f t="shared" si="4"/>
        <v>2.1428571428571428</v>
      </c>
      <c r="T243" s="1" t="e">
        <f>($L243*#REF!)+($M243*#REF!)+($N243*#REF!)+($O243*#REF!)+($P243*#REF!)+($Q243*#REF!)+($R243*#REF!)</f>
        <v>#REF!</v>
      </c>
    </row>
    <row r="244" spans="1:20" ht="93" hidden="1">
      <c r="A244" s="91" t="s">
        <v>823</v>
      </c>
      <c r="B244" s="39">
        <v>8.1299999999999795</v>
      </c>
      <c r="C244" s="39" t="s">
        <v>864</v>
      </c>
      <c r="D244" s="63" t="s">
        <v>865</v>
      </c>
      <c r="E244" s="39" t="s">
        <v>188</v>
      </c>
      <c r="F244" s="53"/>
      <c r="G244" s="53" t="s">
        <v>39</v>
      </c>
      <c r="H244" s="39" t="s">
        <v>5</v>
      </c>
      <c r="I244" s="39" t="s">
        <v>34</v>
      </c>
      <c r="J244" s="40"/>
      <c r="K244" s="79"/>
      <c r="L244" s="2">
        <v>2</v>
      </c>
      <c r="M244" s="2">
        <v>2</v>
      </c>
      <c r="N244" s="2">
        <v>3</v>
      </c>
      <c r="O244" s="2">
        <v>2</v>
      </c>
      <c r="P244" s="2">
        <v>2</v>
      </c>
      <c r="Q244" s="2">
        <v>2</v>
      </c>
      <c r="R244" s="2">
        <v>1</v>
      </c>
      <c r="S244" s="1">
        <f t="shared" si="4"/>
        <v>2</v>
      </c>
      <c r="T244" s="1" t="e">
        <f>($L244*#REF!)+($M244*#REF!)+($N244*#REF!)+($O244*#REF!)+($P244*#REF!)+($Q244*#REF!)+($R244*#REF!)</f>
        <v>#REF!</v>
      </c>
    </row>
    <row r="245" spans="1:20" ht="155.1" hidden="1">
      <c r="A245" s="91" t="s">
        <v>823</v>
      </c>
      <c r="B245" s="39">
        <v>8.1399999999999704</v>
      </c>
      <c r="C245" s="39" t="s">
        <v>866</v>
      </c>
      <c r="D245" s="63" t="s">
        <v>867</v>
      </c>
      <c r="E245" s="39" t="s">
        <v>630</v>
      </c>
      <c r="F245" s="53"/>
      <c r="G245" s="53" t="s">
        <v>32</v>
      </c>
      <c r="H245" s="39" t="s">
        <v>46</v>
      </c>
      <c r="I245" s="39" t="s">
        <v>41</v>
      </c>
      <c r="J245" s="40"/>
      <c r="K245" s="79" t="s">
        <v>868</v>
      </c>
      <c r="L245" s="2">
        <v>2</v>
      </c>
      <c r="M245" s="2">
        <v>2</v>
      </c>
      <c r="N245" s="2">
        <v>3</v>
      </c>
      <c r="O245" s="2">
        <v>2</v>
      </c>
      <c r="P245" s="2">
        <v>2</v>
      </c>
      <c r="Q245" s="2">
        <v>2</v>
      </c>
      <c r="R245" s="2">
        <v>2</v>
      </c>
      <c r="S245" s="1">
        <f t="shared" si="4"/>
        <v>2.1428571428571428</v>
      </c>
      <c r="T245" s="1" t="e">
        <f>($L245*#REF!)+($M245*#REF!)+($N245*#REF!)+($O245*#REF!)+($P245*#REF!)+($Q245*#REF!)+($R245*#REF!)</f>
        <v>#REF!</v>
      </c>
    </row>
    <row r="246" spans="1:20" ht="93" hidden="1">
      <c r="A246" s="91" t="s">
        <v>823</v>
      </c>
      <c r="B246" s="39">
        <v>8.1499999999999702</v>
      </c>
      <c r="C246" s="39" t="s">
        <v>869</v>
      </c>
      <c r="D246" s="63" t="s">
        <v>870</v>
      </c>
      <c r="E246" s="39" t="s">
        <v>491</v>
      </c>
      <c r="F246" s="53" t="s">
        <v>577</v>
      </c>
      <c r="G246" s="53" t="s">
        <v>32</v>
      </c>
      <c r="H246" s="39" t="s">
        <v>40</v>
      </c>
      <c r="I246" s="39" t="s">
        <v>41</v>
      </c>
      <c r="J246" s="40"/>
      <c r="K246" s="79"/>
      <c r="L246" s="2">
        <v>3</v>
      </c>
      <c r="M246" s="2">
        <v>2</v>
      </c>
      <c r="N246" s="2">
        <v>3</v>
      </c>
      <c r="O246" s="2">
        <v>2</v>
      </c>
      <c r="P246" s="2">
        <v>2</v>
      </c>
      <c r="Q246" s="2">
        <v>2</v>
      </c>
      <c r="R246" s="2">
        <v>2</v>
      </c>
      <c r="S246" s="1">
        <f t="shared" si="4"/>
        <v>2.2857142857142856</v>
      </c>
      <c r="T246" s="1" t="e">
        <f>($L246*#REF!)+($M246*#REF!)+($N246*#REF!)+($O246*#REF!)+($P246*#REF!)+($Q246*#REF!)+($R246*#REF!)</f>
        <v>#REF!</v>
      </c>
    </row>
    <row r="247" spans="1:20" ht="93" hidden="1">
      <c r="A247" s="91" t="s">
        <v>823</v>
      </c>
      <c r="B247" s="39">
        <v>8.1599999999999699</v>
      </c>
      <c r="C247" s="39" t="s">
        <v>871</v>
      </c>
      <c r="D247" s="63" t="s">
        <v>872</v>
      </c>
      <c r="E247" s="39" t="s">
        <v>585</v>
      </c>
      <c r="F247" s="53" t="s">
        <v>548</v>
      </c>
      <c r="G247" s="53" t="s">
        <v>32</v>
      </c>
      <c r="H247" s="39" t="s">
        <v>46</v>
      </c>
      <c r="I247" s="39" t="s">
        <v>41</v>
      </c>
      <c r="J247" s="40"/>
      <c r="K247" s="79"/>
      <c r="L247" s="2">
        <v>3</v>
      </c>
      <c r="M247" s="2">
        <v>3</v>
      </c>
      <c r="N247" s="2">
        <v>3</v>
      </c>
      <c r="O247" s="2">
        <v>2</v>
      </c>
      <c r="P247" s="2">
        <v>3</v>
      </c>
      <c r="Q247" s="2">
        <v>2</v>
      </c>
      <c r="R247" s="2">
        <v>2</v>
      </c>
      <c r="S247" s="1">
        <f t="shared" si="4"/>
        <v>2.5714285714285716</v>
      </c>
      <c r="T247" s="1" t="e">
        <f>($L247*#REF!)+($M247*#REF!)+($N247*#REF!)+($O247*#REF!)+($P247*#REF!)+($Q247*#REF!)+($R247*#REF!)</f>
        <v>#REF!</v>
      </c>
    </row>
    <row r="248" spans="1:20" ht="123.95" hidden="1">
      <c r="A248" s="91" t="s">
        <v>823</v>
      </c>
      <c r="B248" s="39">
        <v>8.1699999999999697</v>
      </c>
      <c r="C248" s="39" t="s">
        <v>873</v>
      </c>
      <c r="D248" s="63" t="s">
        <v>874</v>
      </c>
      <c r="E248" s="39" t="s">
        <v>875</v>
      </c>
      <c r="F248" s="53" t="s">
        <v>548</v>
      </c>
      <c r="G248" s="53" t="s">
        <v>39</v>
      </c>
      <c r="H248" s="39" t="s">
        <v>253</v>
      </c>
      <c r="I248" s="39" t="s">
        <v>41</v>
      </c>
      <c r="J248" s="40"/>
      <c r="K248" s="79" t="s">
        <v>876</v>
      </c>
      <c r="L248" s="2">
        <v>3</v>
      </c>
      <c r="M248" s="2">
        <v>2</v>
      </c>
      <c r="N248" s="2">
        <v>3</v>
      </c>
      <c r="O248" s="2">
        <v>2</v>
      </c>
      <c r="P248" s="2">
        <v>2</v>
      </c>
      <c r="Q248" s="2">
        <v>2</v>
      </c>
      <c r="R248" s="2">
        <v>1</v>
      </c>
      <c r="S248" s="1">
        <f t="shared" si="4"/>
        <v>2.1428571428571428</v>
      </c>
      <c r="T248" s="1" t="e">
        <f>($L248*#REF!)+($M248*#REF!)+($N248*#REF!)+($O248*#REF!)+($P248*#REF!)+($Q248*#REF!)+($R248*#REF!)</f>
        <v>#REF!</v>
      </c>
    </row>
    <row r="249" spans="1:20" ht="77.45" hidden="1">
      <c r="A249" s="91" t="s">
        <v>823</v>
      </c>
      <c r="B249" s="39">
        <v>8.1799999999999695</v>
      </c>
      <c r="C249" s="39" t="s">
        <v>877</v>
      </c>
      <c r="D249" s="63" t="s">
        <v>878</v>
      </c>
      <c r="E249" s="39" t="s">
        <v>875</v>
      </c>
      <c r="F249" s="53"/>
      <c r="G249" s="53" t="s">
        <v>39</v>
      </c>
      <c r="H249" s="39" t="s">
        <v>40</v>
      </c>
      <c r="I249" s="39" t="s">
        <v>41</v>
      </c>
      <c r="J249" s="40"/>
      <c r="K249" s="79" t="s">
        <v>879</v>
      </c>
      <c r="L249" s="2">
        <v>3</v>
      </c>
      <c r="M249" s="2">
        <v>2</v>
      </c>
      <c r="N249" s="2">
        <v>3</v>
      </c>
      <c r="O249" s="2">
        <v>2</v>
      </c>
      <c r="P249" s="2">
        <v>2</v>
      </c>
      <c r="Q249" s="2">
        <v>2</v>
      </c>
      <c r="R249" s="2">
        <v>0</v>
      </c>
      <c r="S249" s="1">
        <f t="shared" si="4"/>
        <v>2</v>
      </c>
      <c r="T249" s="1" t="e">
        <f>($L249*#REF!)+($M249*#REF!)+($N249*#REF!)+($O249*#REF!)+($P249*#REF!)+($Q249*#REF!)+($R249*#REF!)</f>
        <v>#REF!</v>
      </c>
    </row>
    <row r="250" spans="1:20" ht="62.1" hidden="1">
      <c r="A250" s="91" t="s">
        <v>823</v>
      </c>
      <c r="B250" s="39">
        <v>8.1899999999999604</v>
      </c>
      <c r="C250" s="39" t="s">
        <v>880</v>
      </c>
      <c r="D250" s="63" t="s">
        <v>881</v>
      </c>
      <c r="E250" s="39" t="s">
        <v>875</v>
      </c>
      <c r="F250" s="53" t="s">
        <v>577</v>
      </c>
      <c r="G250" s="53" t="s">
        <v>32</v>
      </c>
      <c r="H250" s="39" t="s">
        <v>40</v>
      </c>
      <c r="I250" s="39" t="s">
        <v>47</v>
      </c>
      <c r="J250" s="41" t="s">
        <v>882</v>
      </c>
      <c r="K250" s="79" t="s">
        <v>883</v>
      </c>
      <c r="L250" s="2">
        <v>3</v>
      </c>
      <c r="M250" s="2">
        <v>3</v>
      </c>
      <c r="N250" s="2">
        <v>3</v>
      </c>
      <c r="O250" s="2">
        <v>2</v>
      </c>
      <c r="P250" s="2">
        <v>3</v>
      </c>
      <c r="Q250" s="2">
        <v>2</v>
      </c>
      <c r="R250" s="2">
        <v>3</v>
      </c>
      <c r="S250" s="1">
        <f t="shared" si="4"/>
        <v>2.7142857142857144</v>
      </c>
      <c r="T250" s="1" t="e">
        <f>($L250*#REF!)+($M250*#REF!)+($N250*#REF!)+($O250*#REF!)+($P250*#REF!)+($Q250*#REF!)+($R250*#REF!)</f>
        <v>#REF!</v>
      </c>
    </row>
    <row r="251" spans="1:20" ht="93" hidden="1">
      <c r="A251" s="91" t="s">
        <v>823</v>
      </c>
      <c r="B251" s="39">
        <v>8.1999999999999602</v>
      </c>
      <c r="C251" s="39" t="s">
        <v>884</v>
      </c>
      <c r="D251" s="63" t="s">
        <v>885</v>
      </c>
      <c r="E251" s="39" t="s">
        <v>875</v>
      </c>
      <c r="F251" s="53" t="s">
        <v>548</v>
      </c>
      <c r="G251" s="53" t="s">
        <v>32</v>
      </c>
      <c r="H251" s="39" t="s">
        <v>46</v>
      </c>
      <c r="I251" s="39" t="s">
        <v>47</v>
      </c>
      <c r="J251" s="41" t="s">
        <v>573</v>
      </c>
      <c r="K251" s="79"/>
      <c r="L251" s="2">
        <v>3</v>
      </c>
      <c r="M251" s="2">
        <v>3</v>
      </c>
      <c r="N251" s="2">
        <v>3</v>
      </c>
      <c r="O251" s="2">
        <v>2</v>
      </c>
      <c r="P251" s="2">
        <v>3</v>
      </c>
      <c r="Q251" s="2">
        <v>3</v>
      </c>
      <c r="R251" s="2">
        <v>3</v>
      </c>
      <c r="S251" s="1">
        <f t="shared" si="4"/>
        <v>2.8571428571428572</v>
      </c>
      <c r="T251" s="1" t="e">
        <f>($L251*#REF!)+($M251*#REF!)+($N251*#REF!)+($O251*#REF!)+($P251*#REF!)+($Q251*#REF!)+($R251*#REF!)</f>
        <v>#REF!</v>
      </c>
    </row>
    <row r="252" spans="1:20" ht="93" hidden="1">
      <c r="A252" s="91" t="s">
        <v>823</v>
      </c>
      <c r="B252" s="39">
        <v>8.20999999999996</v>
      </c>
      <c r="C252" s="39" t="s">
        <v>886</v>
      </c>
      <c r="D252" s="63" t="s">
        <v>887</v>
      </c>
      <c r="E252" s="39" t="s">
        <v>888</v>
      </c>
      <c r="F252" s="53"/>
      <c r="G252" s="53" t="s">
        <v>39</v>
      </c>
      <c r="H252" s="39" t="s">
        <v>5</v>
      </c>
      <c r="I252" s="39" t="s">
        <v>47</v>
      </c>
      <c r="J252" s="40"/>
      <c r="K252" s="79" t="s">
        <v>889</v>
      </c>
      <c r="L252" s="2">
        <v>2</v>
      </c>
      <c r="M252" s="2">
        <v>2</v>
      </c>
      <c r="N252" s="2">
        <v>3</v>
      </c>
      <c r="O252" s="2">
        <v>3</v>
      </c>
      <c r="P252" s="2">
        <v>2</v>
      </c>
      <c r="Q252" s="2">
        <v>3</v>
      </c>
      <c r="R252" s="2">
        <v>2</v>
      </c>
      <c r="S252" s="1">
        <f t="shared" si="4"/>
        <v>2.4285714285714284</v>
      </c>
      <c r="T252" s="1" t="e">
        <f>($L252*#REF!)+($M252*#REF!)+($N252*#REF!)+($O252*#REF!)+($P252*#REF!)+($Q252*#REF!)+($R252*#REF!)</f>
        <v>#REF!</v>
      </c>
    </row>
    <row r="253" spans="1:20" ht="77.45" hidden="1">
      <c r="A253" s="91" t="s">
        <v>823</v>
      </c>
      <c r="B253" s="39">
        <v>8.2199999999999598</v>
      </c>
      <c r="C253" s="39" t="s">
        <v>890</v>
      </c>
      <c r="D253" s="63" t="s">
        <v>891</v>
      </c>
      <c r="E253" s="39" t="s">
        <v>892</v>
      </c>
      <c r="F253" s="53" t="s">
        <v>548</v>
      </c>
      <c r="G253" s="53" t="s">
        <v>32</v>
      </c>
      <c r="H253" s="39" t="s">
        <v>46</v>
      </c>
      <c r="I253" s="39" t="s">
        <v>47</v>
      </c>
      <c r="J253" s="41" t="s">
        <v>573</v>
      </c>
      <c r="K253" s="79" t="s">
        <v>893</v>
      </c>
      <c r="L253" s="2">
        <v>3</v>
      </c>
      <c r="M253" s="2">
        <v>3</v>
      </c>
      <c r="N253" s="2">
        <v>3</v>
      </c>
      <c r="O253" s="2">
        <v>3</v>
      </c>
      <c r="P253" s="2">
        <v>3</v>
      </c>
      <c r="Q253" s="2">
        <v>3</v>
      </c>
      <c r="R253" s="2">
        <v>2</v>
      </c>
      <c r="S253" s="1">
        <f t="shared" si="4"/>
        <v>2.8571428571428572</v>
      </c>
      <c r="T253" s="1" t="e">
        <f>($L253*#REF!)+($M253*#REF!)+($N253*#REF!)+($O253*#REF!)+($P253*#REF!)+($Q253*#REF!)+($R253*#REF!)</f>
        <v>#REF!</v>
      </c>
    </row>
    <row r="254" spans="1:20" ht="93" hidden="1">
      <c r="A254" s="91" t="s">
        <v>823</v>
      </c>
      <c r="B254" s="39">
        <v>8.2299999999999596</v>
      </c>
      <c r="C254" s="39" t="s">
        <v>894</v>
      </c>
      <c r="D254" s="63" t="s">
        <v>895</v>
      </c>
      <c r="E254" s="39" t="s">
        <v>892</v>
      </c>
      <c r="F254" s="53"/>
      <c r="G254" s="53" t="s">
        <v>32</v>
      </c>
      <c r="H254" s="39" t="s">
        <v>40</v>
      </c>
      <c r="I254" s="39" t="s">
        <v>47</v>
      </c>
      <c r="J254" s="40"/>
      <c r="K254" s="79" t="s">
        <v>896</v>
      </c>
      <c r="L254" s="2">
        <v>3</v>
      </c>
      <c r="M254" s="2">
        <v>2</v>
      </c>
      <c r="N254" s="2">
        <v>3</v>
      </c>
      <c r="O254" s="2">
        <v>2</v>
      </c>
      <c r="P254" s="2">
        <v>2</v>
      </c>
      <c r="Q254" s="2">
        <v>2</v>
      </c>
      <c r="R254" s="2">
        <v>2</v>
      </c>
      <c r="S254" s="1">
        <f t="shared" si="4"/>
        <v>2.2857142857142856</v>
      </c>
      <c r="T254" s="1" t="e">
        <f>($L254*#REF!)+($M254*#REF!)+($N254*#REF!)+($O254*#REF!)+($P254*#REF!)+($Q254*#REF!)+($R254*#REF!)</f>
        <v>#REF!</v>
      </c>
    </row>
    <row r="255" spans="1:20" ht="123.95" hidden="1">
      <c r="A255" s="91" t="s">
        <v>823</v>
      </c>
      <c r="B255" s="39">
        <v>8.2399999999999505</v>
      </c>
      <c r="C255" s="39" t="s">
        <v>897</v>
      </c>
      <c r="D255" s="63" t="s">
        <v>898</v>
      </c>
      <c r="E255" s="39" t="s">
        <v>531</v>
      </c>
      <c r="F255" s="53" t="s">
        <v>548</v>
      </c>
      <c r="G255" s="53" t="s">
        <v>32</v>
      </c>
      <c r="H255" s="39" t="s">
        <v>40</v>
      </c>
      <c r="I255" s="39" t="s">
        <v>47</v>
      </c>
      <c r="J255" s="40"/>
      <c r="K255" s="79" t="s">
        <v>899</v>
      </c>
      <c r="L255" s="2">
        <v>3</v>
      </c>
      <c r="M255" s="2">
        <v>3</v>
      </c>
      <c r="N255" s="2">
        <v>3</v>
      </c>
      <c r="O255" s="2">
        <v>2</v>
      </c>
      <c r="P255" s="2">
        <v>3</v>
      </c>
      <c r="Q255" s="2">
        <v>2</v>
      </c>
      <c r="R255" s="2">
        <v>1</v>
      </c>
      <c r="S255" s="1">
        <f t="shared" si="4"/>
        <v>2.4285714285714284</v>
      </c>
      <c r="T255" s="1" t="e">
        <f>($L255*#REF!)+($M255*#REF!)+($N255*#REF!)+($O255*#REF!)+($P255*#REF!)+($Q255*#REF!)+($R255*#REF!)</f>
        <v>#REF!</v>
      </c>
    </row>
    <row r="256" spans="1:20" ht="123.95" hidden="1">
      <c r="A256" s="91" t="s">
        <v>823</v>
      </c>
      <c r="B256" s="39">
        <v>8.2499999999999503</v>
      </c>
      <c r="C256" s="39" t="s">
        <v>900</v>
      </c>
      <c r="D256" s="63" t="s">
        <v>901</v>
      </c>
      <c r="E256" s="39" t="s">
        <v>630</v>
      </c>
      <c r="F256" s="53" t="s">
        <v>548</v>
      </c>
      <c r="G256" s="53" t="s">
        <v>32</v>
      </c>
      <c r="H256" s="39" t="s">
        <v>40</v>
      </c>
      <c r="I256" s="39" t="s">
        <v>47</v>
      </c>
      <c r="J256" s="40"/>
      <c r="K256" s="79" t="s">
        <v>902</v>
      </c>
      <c r="L256" s="2">
        <v>2</v>
      </c>
      <c r="M256" s="2">
        <v>2</v>
      </c>
      <c r="N256" s="2">
        <v>3</v>
      </c>
      <c r="O256" s="2">
        <v>2</v>
      </c>
      <c r="P256" s="2">
        <v>2</v>
      </c>
      <c r="Q256" s="2">
        <v>2</v>
      </c>
      <c r="R256" s="2">
        <v>1</v>
      </c>
      <c r="S256" s="1">
        <f t="shared" si="4"/>
        <v>2</v>
      </c>
      <c r="T256" s="1" t="e">
        <f>($L256*#REF!)+($M256*#REF!)+($N256*#REF!)+($O256*#REF!)+($P256*#REF!)+($Q256*#REF!)+($R256*#REF!)</f>
        <v>#REF!</v>
      </c>
    </row>
    <row r="257" spans="1:20" ht="93" hidden="1">
      <c r="A257" s="91" t="s">
        <v>823</v>
      </c>
      <c r="B257" s="39">
        <v>8.25999999999995</v>
      </c>
      <c r="C257" s="39" t="s">
        <v>903</v>
      </c>
      <c r="D257" s="63" t="s">
        <v>904</v>
      </c>
      <c r="E257" s="39" t="s">
        <v>462</v>
      </c>
      <c r="F257" s="53"/>
      <c r="G257" s="53" t="s">
        <v>32</v>
      </c>
      <c r="H257" s="39" t="s">
        <v>40</v>
      </c>
      <c r="I257" s="39" t="s">
        <v>47</v>
      </c>
      <c r="J257" s="40"/>
      <c r="K257" s="79" t="s">
        <v>905</v>
      </c>
      <c r="L257" s="2">
        <v>3</v>
      </c>
      <c r="M257" s="2">
        <v>3</v>
      </c>
      <c r="N257" s="2">
        <v>3</v>
      </c>
      <c r="O257" s="2">
        <v>2</v>
      </c>
      <c r="P257" s="2">
        <v>3</v>
      </c>
      <c r="Q257" s="2">
        <v>3</v>
      </c>
      <c r="R257" s="2">
        <v>2</v>
      </c>
      <c r="S257" s="1">
        <f t="shared" si="4"/>
        <v>2.7142857142857144</v>
      </c>
      <c r="T257" s="1" t="e">
        <f>($L257*#REF!)+($M257*#REF!)+($N257*#REF!)+($O257*#REF!)+($P257*#REF!)+($Q257*#REF!)+($R257*#REF!)</f>
        <v>#REF!</v>
      </c>
    </row>
    <row r="258" spans="1:20" ht="201.6" hidden="1">
      <c r="A258" s="91" t="s">
        <v>823</v>
      </c>
      <c r="B258" s="39">
        <v>8.2699999999999498</v>
      </c>
      <c r="C258" s="39" t="s">
        <v>890</v>
      </c>
      <c r="D258" s="63" t="s">
        <v>906</v>
      </c>
      <c r="E258" s="39" t="s">
        <v>630</v>
      </c>
      <c r="F258" s="53"/>
      <c r="G258" s="53" t="s">
        <v>39</v>
      </c>
      <c r="H258" s="39" t="s">
        <v>5</v>
      </c>
      <c r="I258" s="39" t="s">
        <v>140</v>
      </c>
      <c r="J258" s="40"/>
      <c r="K258" s="79" t="s">
        <v>907</v>
      </c>
      <c r="L258" s="2">
        <v>3</v>
      </c>
      <c r="M258" s="2">
        <v>2</v>
      </c>
      <c r="N258" s="2">
        <v>3</v>
      </c>
      <c r="O258" s="2">
        <v>3</v>
      </c>
      <c r="P258" s="2">
        <v>2</v>
      </c>
      <c r="Q258" s="2">
        <v>2</v>
      </c>
      <c r="R258" s="2">
        <v>1</v>
      </c>
      <c r="S258" s="1">
        <f t="shared" si="4"/>
        <v>2.2857142857142856</v>
      </c>
      <c r="T258" s="1" t="e">
        <f>($L258*#REF!)+($M258*#REF!)+($N258*#REF!)+($O258*#REF!)+($P258*#REF!)+($Q258*#REF!)+($R258*#REF!)</f>
        <v>#REF!</v>
      </c>
    </row>
    <row r="259" spans="1:20" ht="93" hidden="1">
      <c r="A259" s="91" t="s">
        <v>823</v>
      </c>
      <c r="B259" s="39">
        <v>8.2799999999999496</v>
      </c>
      <c r="C259" s="39" t="s">
        <v>908</v>
      </c>
      <c r="D259" s="63" t="s">
        <v>909</v>
      </c>
      <c r="E259" s="39" t="s">
        <v>491</v>
      </c>
      <c r="F259" s="53" t="s">
        <v>205</v>
      </c>
      <c r="G259" s="53" t="s">
        <v>32</v>
      </c>
      <c r="H259" s="39" t="s">
        <v>40</v>
      </c>
      <c r="I259" s="39" t="s">
        <v>140</v>
      </c>
      <c r="J259" s="41" t="s">
        <v>910</v>
      </c>
      <c r="K259" s="79" t="s">
        <v>911</v>
      </c>
      <c r="L259" s="2">
        <v>3</v>
      </c>
      <c r="M259" s="2">
        <v>3</v>
      </c>
      <c r="N259" s="2">
        <v>3</v>
      </c>
      <c r="O259" s="2">
        <v>2</v>
      </c>
      <c r="P259" s="2">
        <v>3</v>
      </c>
      <c r="Q259" s="2">
        <v>2</v>
      </c>
      <c r="R259" s="2">
        <v>2</v>
      </c>
      <c r="S259" s="1">
        <f t="shared" si="4"/>
        <v>2.5714285714285716</v>
      </c>
      <c r="T259" s="1" t="e">
        <f>($L259*#REF!)+($M259*#REF!)+($N259*#REF!)+($O259*#REF!)+($P259*#REF!)+($Q259*#REF!)+($R259*#REF!)</f>
        <v>#REF!</v>
      </c>
    </row>
    <row r="260" spans="1:20" ht="93" hidden="1">
      <c r="A260" s="91" t="s">
        <v>823</v>
      </c>
      <c r="B260" s="39">
        <v>8.2899999999999405</v>
      </c>
      <c r="C260" s="39" t="s">
        <v>886</v>
      </c>
      <c r="D260" s="63" t="s">
        <v>912</v>
      </c>
      <c r="E260" s="39" t="s">
        <v>913</v>
      </c>
      <c r="F260" s="53"/>
      <c r="G260" s="53" t="s">
        <v>32</v>
      </c>
      <c r="H260" s="39" t="s">
        <v>46</v>
      </c>
      <c r="I260" s="39" t="s">
        <v>140</v>
      </c>
      <c r="J260" s="41" t="s">
        <v>914</v>
      </c>
      <c r="K260" s="79" t="s">
        <v>915</v>
      </c>
      <c r="L260" s="2">
        <v>3</v>
      </c>
      <c r="M260" s="2">
        <v>3</v>
      </c>
      <c r="N260" s="2">
        <v>3</v>
      </c>
      <c r="O260" s="2">
        <v>2</v>
      </c>
      <c r="P260" s="2">
        <v>3</v>
      </c>
      <c r="Q260" s="2">
        <v>3</v>
      </c>
      <c r="R260" s="2">
        <v>2</v>
      </c>
      <c r="S260" s="1">
        <f t="shared" si="4"/>
        <v>2.7142857142857144</v>
      </c>
      <c r="T260" s="1" t="e">
        <f>($L260*#REF!)+($M260*#REF!)+($N260*#REF!)+($O260*#REF!)+($P260*#REF!)+($Q260*#REF!)+($R260*#REF!)</f>
        <v>#REF!</v>
      </c>
    </row>
    <row r="261" spans="1:20" ht="93" hidden="1">
      <c r="A261" s="91" t="s">
        <v>823</v>
      </c>
      <c r="B261" s="39">
        <v>8.2999999999999403</v>
      </c>
      <c r="C261" s="39" t="s">
        <v>916</v>
      </c>
      <c r="D261" s="63" t="s">
        <v>917</v>
      </c>
      <c r="E261" s="39" t="s">
        <v>129</v>
      </c>
      <c r="F261" s="53"/>
      <c r="G261" s="53" t="s">
        <v>32</v>
      </c>
      <c r="H261" s="39" t="s">
        <v>46</v>
      </c>
      <c r="I261" s="39" t="s">
        <v>140</v>
      </c>
      <c r="J261" s="40"/>
      <c r="K261" s="79" t="s">
        <v>918</v>
      </c>
      <c r="L261" s="2">
        <v>3</v>
      </c>
      <c r="M261" s="2">
        <v>2</v>
      </c>
      <c r="N261" s="2">
        <v>3</v>
      </c>
      <c r="O261" s="2">
        <v>2</v>
      </c>
      <c r="P261" s="2">
        <v>3</v>
      </c>
      <c r="Q261" s="2">
        <v>2</v>
      </c>
      <c r="R261" s="2">
        <v>0</v>
      </c>
      <c r="S261" s="1">
        <f t="shared" si="4"/>
        <v>2.1428571428571428</v>
      </c>
      <c r="T261" s="1" t="e">
        <f>($L261*#REF!)+($M261*#REF!)+($N261*#REF!)+($O261*#REF!)+($P261*#REF!)+($Q261*#REF!)+($R261*#REF!)</f>
        <v>#REF!</v>
      </c>
    </row>
    <row r="262" spans="1:20" ht="93" hidden="1">
      <c r="A262" s="91" t="s">
        <v>823</v>
      </c>
      <c r="B262" s="39">
        <v>8.3099999999999401</v>
      </c>
      <c r="C262" s="39" t="s">
        <v>919</v>
      </c>
      <c r="D262" s="63" t="s">
        <v>920</v>
      </c>
      <c r="E262" s="39" t="s">
        <v>921</v>
      </c>
      <c r="F262" s="53" t="s">
        <v>408</v>
      </c>
      <c r="G262" s="53" t="s">
        <v>32</v>
      </c>
      <c r="H262" s="39" t="s">
        <v>40</v>
      </c>
      <c r="I262" s="39" t="s">
        <v>34</v>
      </c>
      <c r="J262" s="41" t="s">
        <v>922</v>
      </c>
      <c r="K262" s="79" t="s">
        <v>923</v>
      </c>
      <c r="L262" s="2">
        <v>2</v>
      </c>
      <c r="M262" s="2">
        <v>3</v>
      </c>
      <c r="N262" s="2">
        <v>3</v>
      </c>
      <c r="O262" s="2">
        <v>3</v>
      </c>
      <c r="P262" s="2">
        <v>3</v>
      </c>
      <c r="Q262" s="2">
        <v>3</v>
      </c>
      <c r="R262" s="2">
        <v>3</v>
      </c>
      <c r="S262" s="1">
        <f t="shared" si="4"/>
        <v>2.8571428571428572</v>
      </c>
      <c r="T262" s="1" t="e">
        <f>($L262*#REF!)+($M262*#REF!)+($N262*#REF!)+($O262*#REF!)+($P262*#REF!)+($Q262*#REF!)+($R262*#REF!)</f>
        <v>#REF!</v>
      </c>
    </row>
    <row r="263" spans="1:20" ht="279" hidden="1">
      <c r="A263" s="91" t="s">
        <v>823</v>
      </c>
      <c r="B263" s="39">
        <v>8.3199999999999399</v>
      </c>
      <c r="C263" s="39" t="s">
        <v>880</v>
      </c>
      <c r="D263" s="63" t="s">
        <v>924</v>
      </c>
      <c r="E263" s="39" t="s">
        <v>612</v>
      </c>
      <c r="F263" s="53"/>
      <c r="G263" s="53" t="s">
        <v>32</v>
      </c>
      <c r="H263" s="39" t="s">
        <v>40</v>
      </c>
      <c r="I263" s="39" t="s">
        <v>34</v>
      </c>
      <c r="J263" s="40" t="s">
        <v>925</v>
      </c>
      <c r="K263" s="79" t="s">
        <v>926</v>
      </c>
      <c r="L263" s="2">
        <v>3</v>
      </c>
      <c r="M263" s="2">
        <v>3</v>
      </c>
      <c r="N263" s="2">
        <v>3</v>
      </c>
      <c r="O263" s="2">
        <v>3</v>
      </c>
      <c r="P263" s="2">
        <v>3</v>
      </c>
      <c r="Q263" s="2">
        <v>2</v>
      </c>
      <c r="R263" s="2">
        <v>0</v>
      </c>
      <c r="S263" s="1">
        <f t="shared" si="4"/>
        <v>2.4285714285714284</v>
      </c>
      <c r="T263" s="1" t="e">
        <f>($L263*#REF!)+($M263*#REF!)+($N263*#REF!)+($O263*#REF!)+($P263*#REF!)+($Q263*#REF!)+($R263*#REF!)</f>
        <v>#REF!</v>
      </c>
    </row>
    <row r="264" spans="1:20" ht="108.6" hidden="1">
      <c r="A264" s="91" t="s">
        <v>823</v>
      </c>
      <c r="B264" s="39">
        <v>8.3299999999999397</v>
      </c>
      <c r="C264" s="39" t="s">
        <v>927</v>
      </c>
      <c r="D264" s="63" t="s">
        <v>928</v>
      </c>
      <c r="E264" s="39" t="s">
        <v>630</v>
      </c>
      <c r="F264" s="53"/>
      <c r="G264" s="53" t="s">
        <v>32</v>
      </c>
      <c r="H264" s="39" t="s">
        <v>40</v>
      </c>
      <c r="I264" s="39" t="s">
        <v>34</v>
      </c>
      <c r="J264" s="40" t="s">
        <v>929</v>
      </c>
      <c r="K264" s="79" t="s">
        <v>930</v>
      </c>
      <c r="L264" s="2">
        <v>3</v>
      </c>
      <c r="M264" s="2">
        <v>3</v>
      </c>
      <c r="N264" s="2">
        <v>3</v>
      </c>
      <c r="O264" s="2">
        <v>3</v>
      </c>
      <c r="P264" s="2">
        <v>3</v>
      </c>
      <c r="Q264" s="2">
        <v>2</v>
      </c>
      <c r="R264" s="2">
        <v>0</v>
      </c>
      <c r="S264" s="1">
        <f t="shared" si="4"/>
        <v>2.4285714285714284</v>
      </c>
      <c r="T264" s="1" t="e">
        <f>($L264*#REF!)+($M264*#REF!)+($N264*#REF!)+($O264*#REF!)+($P264*#REF!)+($Q264*#REF!)+($R264*#REF!)</f>
        <v>#REF!</v>
      </c>
    </row>
    <row r="265" spans="1:20" ht="46.5" hidden="1">
      <c r="A265" s="91" t="s">
        <v>823</v>
      </c>
      <c r="B265" s="39">
        <v>8.3399999999999306</v>
      </c>
      <c r="C265" s="39" t="s">
        <v>931</v>
      </c>
      <c r="D265" s="63" t="s">
        <v>932</v>
      </c>
      <c r="E265" s="39" t="s">
        <v>913</v>
      </c>
      <c r="F265" s="53"/>
      <c r="G265" s="53" t="s">
        <v>39</v>
      </c>
      <c r="H265" s="39" t="s">
        <v>253</v>
      </c>
      <c r="I265" s="39" t="s">
        <v>34</v>
      </c>
      <c r="J265" s="41" t="s">
        <v>933</v>
      </c>
      <c r="K265" s="79"/>
      <c r="L265" s="2">
        <v>3</v>
      </c>
      <c r="M265" s="2">
        <v>2</v>
      </c>
      <c r="N265" s="2">
        <v>3</v>
      </c>
      <c r="O265" s="2">
        <v>3</v>
      </c>
      <c r="P265" s="2">
        <v>3</v>
      </c>
      <c r="Q265" s="2">
        <v>2</v>
      </c>
      <c r="R265" s="2">
        <v>0</v>
      </c>
      <c r="S265" s="1">
        <f t="shared" si="4"/>
        <v>2.2857142857142856</v>
      </c>
      <c r="T265" s="1" t="e">
        <f>($L265*#REF!)+($M265*#REF!)+($N265*#REF!)+($O265*#REF!)+($P265*#REF!)+($Q265*#REF!)+($R265*#REF!)</f>
        <v>#REF!</v>
      </c>
    </row>
    <row r="266" spans="1:20" ht="139.5" hidden="1">
      <c r="A266" s="86" t="s">
        <v>934</v>
      </c>
      <c r="B266" s="27">
        <v>9.01</v>
      </c>
      <c r="C266" s="27" t="s">
        <v>935</v>
      </c>
      <c r="D266" s="59" t="s">
        <v>936</v>
      </c>
      <c r="E266" s="27" t="s">
        <v>67</v>
      </c>
      <c r="F266" s="47" t="s">
        <v>195</v>
      </c>
      <c r="G266" s="47" t="s">
        <v>201</v>
      </c>
      <c r="H266" s="27" t="s">
        <v>40</v>
      </c>
      <c r="I266" s="27" t="s">
        <v>41</v>
      </c>
      <c r="J266" s="28" t="s">
        <v>937</v>
      </c>
      <c r="K266" s="73" t="s">
        <v>938</v>
      </c>
      <c r="L266" s="2">
        <v>3</v>
      </c>
      <c r="M266" s="2">
        <v>1</v>
      </c>
      <c r="N266" s="2">
        <v>2</v>
      </c>
      <c r="O266" s="2">
        <v>2</v>
      </c>
      <c r="P266" s="2">
        <v>2</v>
      </c>
      <c r="Q266" s="2">
        <v>3</v>
      </c>
      <c r="R266" s="2">
        <v>1</v>
      </c>
      <c r="S266" s="1">
        <f t="shared" si="4"/>
        <v>2</v>
      </c>
      <c r="T266" s="1" t="e">
        <f>($L266*#REF!)+($M266*#REF!)+($N266*#REF!)+($O266*#REF!)+($P266*#REF!)+($Q266*#REF!)+($R266*#REF!)</f>
        <v>#REF!</v>
      </c>
    </row>
    <row r="267" spans="1:20" ht="139.5" hidden="1">
      <c r="A267" s="86" t="s">
        <v>934</v>
      </c>
      <c r="B267" s="27">
        <v>9.02</v>
      </c>
      <c r="C267" s="27" t="s">
        <v>939</v>
      </c>
      <c r="D267" s="59" t="s">
        <v>940</v>
      </c>
      <c r="E267" s="27" t="s">
        <v>106</v>
      </c>
      <c r="F267" s="47"/>
      <c r="G267" s="47" t="s">
        <v>201</v>
      </c>
      <c r="H267" s="27" t="s">
        <v>40</v>
      </c>
      <c r="I267" s="27" t="s">
        <v>34</v>
      </c>
      <c r="J267" s="29"/>
      <c r="K267" s="73"/>
      <c r="L267" s="2">
        <v>3</v>
      </c>
      <c r="M267" s="2">
        <v>2</v>
      </c>
      <c r="N267" s="2">
        <v>3</v>
      </c>
      <c r="O267" s="2">
        <v>2</v>
      </c>
      <c r="P267" s="2">
        <v>3</v>
      </c>
      <c r="Q267" s="2">
        <v>3</v>
      </c>
      <c r="R267" s="2">
        <v>0</v>
      </c>
      <c r="S267" s="1">
        <f t="shared" si="4"/>
        <v>2.2857142857142856</v>
      </c>
      <c r="T267" s="1" t="e">
        <f>($L267*#REF!)+($M267*#REF!)+($N267*#REF!)+($O267*#REF!)+($P267*#REF!)+($Q267*#REF!)+($R267*#REF!)</f>
        <v>#REF!</v>
      </c>
    </row>
    <row r="268" spans="1:20" ht="170.45" hidden="1">
      <c r="A268" s="86" t="s">
        <v>934</v>
      </c>
      <c r="B268" s="27">
        <v>9.0299999999999994</v>
      </c>
      <c r="C268" s="27" t="s">
        <v>941</v>
      </c>
      <c r="D268" s="59" t="s">
        <v>942</v>
      </c>
      <c r="E268" s="27" t="s">
        <v>86</v>
      </c>
      <c r="F268" s="47"/>
      <c r="G268" s="47" t="s">
        <v>32</v>
      </c>
      <c r="H268" s="27" t="s">
        <v>40</v>
      </c>
      <c r="I268" s="27" t="s">
        <v>140</v>
      </c>
      <c r="J268" s="29"/>
      <c r="K268" s="73"/>
      <c r="L268" s="2"/>
      <c r="M268" s="2"/>
      <c r="N268" s="2"/>
      <c r="O268" s="2"/>
      <c r="P268" s="2"/>
      <c r="Q268" s="2"/>
      <c r="R268" s="2"/>
      <c r="S268" s="1"/>
      <c r="T268" s="1"/>
    </row>
    <row r="269" spans="1:20" ht="93" hidden="1">
      <c r="A269" s="86" t="s">
        <v>934</v>
      </c>
      <c r="B269" s="27">
        <v>9.0399999999999903</v>
      </c>
      <c r="C269" s="27" t="s">
        <v>943</v>
      </c>
      <c r="D269" s="59" t="s">
        <v>944</v>
      </c>
      <c r="E269" s="27"/>
      <c r="F269" s="47"/>
      <c r="G269" s="47" t="s">
        <v>39</v>
      </c>
      <c r="H269" s="27" t="s">
        <v>40</v>
      </c>
      <c r="I269" s="27"/>
      <c r="J269" s="29" t="s">
        <v>945</v>
      </c>
      <c r="K269" s="73"/>
      <c r="L269" s="2">
        <v>3</v>
      </c>
      <c r="M269" s="2">
        <v>2</v>
      </c>
      <c r="N269" s="2">
        <v>2</v>
      </c>
      <c r="O269" s="2">
        <v>2</v>
      </c>
      <c r="P269" s="2">
        <v>3</v>
      </c>
      <c r="Q269" s="2">
        <v>2</v>
      </c>
      <c r="R269" s="2">
        <v>0</v>
      </c>
      <c r="S269" s="1">
        <f t="shared" ref="S269:S290" si="5">AVERAGE(L269:R269)</f>
        <v>2</v>
      </c>
      <c r="T269" s="1" t="e">
        <f>($L269*#REF!)+($M269*#REF!)+($N269*#REF!)+($O269*#REF!)+($P269*#REF!)+($Q269*#REF!)+($R269*#REF!)</f>
        <v>#REF!</v>
      </c>
    </row>
    <row r="270" spans="1:20" ht="93" hidden="1">
      <c r="A270" s="86" t="s">
        <v>934</v>
      </c>
      <c r="B270" s="27">
        <v>9.0499999999999901</v>
      </c>
      <c r="C270" s="27" t="s">
        <v>946</v>
      </c>
      <c r="D270" s="59" t="s">
        <v>947</v>
      </c>
      <c r="E270" s="27" t="s">
        <v>77</v>
      </c>
      <c r="F270" s="47"/>
      <c r="G270" s="47" t="s">
        <v>39</v>
      </c>
      <c r="H270" s="27" t="s">
        <v>40</v>
      </c>
      <c r="I270" s="27" t="s">
        <v>140</v>
      </c>
      <c r="J270" s="29"/>
      <c r="K270" s="73"/>
      <c r="L270" s="2">
        <v>3</v>
      </c>
      <c r="M270" s="2">
        <v>2</v>
      </c>
      <c r="N270" s="2">
        <v>3</v>
      </c>
      <c r="O270" s="2">
        <v>3</v>
      </c>
      <c r="P270" s="2">
        <v>3</v>
      </c>
      <c r="Q270" s="2">
        <v>3</v>
      </c>
      <c r="R270" s="2">
        <v>0</v>
      </c>
      <c r="S270" s="1">
        <f t="shared" si="5"/>
        <v>2.4285714285714284</v>
      </c>
      <c r="T270" s="1" t="e">
        <f>($L270*#REF!)+($M270*#REF!)+($N270*#REF!)+($O270*#REF!)+($P270*#REF!)+($Q270*#REF!)+($R270*#REF!)</f>
        <v>#REF!</v>
      </c>
    </row>
    <row r="271" spans="1:20" ht="93" hidden="1">
      <c r="A271" s="86" t="s">
        <v>934</v>
      </c>
      <c r="B271" s="27">
        <v>9.0599999999999898</v>
      </c>
      <c r="C271" s="27" t="s">
        <v>948</v>
      </c>
      <c r="D271" s="59" t="s">
        <v>949</v>
      </c>
      <c r="E271" s="27" t="s">
        <v>950</v>
      </c>
      <c r="F271" s="47"/>
      <c r="G271" s="47" t="s">
        <v>32</v>
      </c>
      <c r="H271" s="27" t="s">
        <v>40</v>
      </c>
      <c r="I271" s="27" t="s">
        <v>140</v>
      </c>
      <c r="J271" s="29"/>
      <c r="K271" s="73" t="s">
        <v>951</v>
      </c>
      <c r="L271" s="2">
        <v>3</v>
      </c>
      <c r="M271" s="2">
        <v>2</v>
      </c>
      <c r="N271" s="2">
        <v>3</v>
      </c>
      <c r="O271" s="2">
        <v>3</v>
      </c>
      <c r="P271" s="2">
        <v>2</v>
      </c>
      <c r="Q271" s="2">
        <v>2</v>
      </c>
      <c r="R271" s="2">
        <v>2</v>
      </c>
      <c r="S271" s="1">
        <f t="shared" si="5"/>
        <v>2.4285714285714284</v>
      </c>
      <c r="T271" s="1" t="e">
        <f>($L271*#REF!)+($M271*#REF!)+($N271*#REF!)+($O271*#REF!)+($P271*#REF!)+($Q271*#REF!)+($R271*#REF!)</f>
        <v>#REF!</v>
      </c>
    </row>
    <row r="272" spans="1:20" ht="46.5" hidden="1">
      <c r="A272" s="86" t="s">
        <v>934</v>
      </c>
      <c r="B272" s="27">
        <v>9.0699999999999896</v>
      </c>
      <c r="C272" s="27" t="s">
        <v>952</v>
      </c>
      <c r="D272" s="59" t="s">
        <v>953</v>
      </c>
      <c r="E272" s="27" t="s">
        <v>659</v>
      </c>
      <c r="F272" s="47"/>
      <c r="G272" s="47" t="s">
        <v>39</v>
      </c>
      <c r="H272" s="27" t="s">
        <v>46</v>
      </c>
      <c r="I272" s="27" t="s">
        <v>140</v>
      </c>
      <c r="J272" s="29"/>
      <c r="K272" s="73"/>
      <c r="L272" s="2">
        <v>3</v>
      </c>
      <c r="M272" s="2">
        <v>2</v>
      </c>
      <c r="N272" s="2">
        <v>3</v>
      </c>
      <c r="O272" s="2">
        <v>3</v>
      </c>
      <c r="P272" s="2">
        <v>3</v>
      </c>
      <c r="Q272" s="2">
        <v>3</v>
      </c>
      <c r="R272" s="2">
        <v>1</v>
      </c>
      <c r="S272" s="1">
        <f t="shared" si="5"/>
        <v>2.5714285714285716</v>
      </c>
      <c r="T272" s="1" t="e">
        <f>($L272*#REF!)+($M272*#REF!)+($N272*#REF!)+($O272*#REF!)+($P272*#REF!)+($Q272*#REF!)+($R272*#REF!)</f>
        <v>#REF!</v>
      </c>
    </row>
    <row r="273" spans="1:20" ht="77.45" hidden="1">
      <c r="A273" s="86" t="s">
        <v>934</v>
      </c>
      <c r="B273" s="27">
        <v>9.0799999999999894</v>
      </c>
      <c r="C273" s="27" t="s">
        <v>954</v>
      </c>
      <c r="D273" s="59" t="s">
        <v>955</v>
      </c>
      <c r="E273" s="27" t="s">
        <v>956</v>
      </c>
      <c r="F273" s="47"/>
      <c r="G273" s="47" t="s">
        <v>39</v>
      </c>
      <c r="H273" s="27" t="s">
        <v>5</v>
      </c>
      <c r="I273" s="27" t="s">
        <v>140</v>
      </c>
      <c r="J273" s="29"/>
      <c r="K273" s="73"/>
      <c r="L273" s="2">
        <v>3</v>
      </c>
      <c r="M273" s="2">
        <v>3</v>
      </c>
      <c r="N273" s="2">
        <v>3</v>
      </c>
      <c r="O273" s="2">
        <v>2</v>
      </c>
      <c r="P273" s="2">
        <v>2</v>
      </c>
      <c r="Q273" s="2">
        <v>2</v>
      </c>
      <c r="R273" s="2">
        <v>2</v>
      </c>
      <c r="S273" s="1">
        <f t="shared" si="5"/>
        <v>2.4285714285714284</v>
      </c>
      <c r="T273" s="1" t="e">
        <f>($L273*#REF!)+($M273*#REF!)+($N273*#REF!)+($O273*#REF!)+($P273*#REF!)+($Q273*#REF!)+($R273*#REF!)</f>
        <v>#REF!</v>
      </c>
    </row>
    <row r="274" spans="1:20" ht="139.5" hidden="1">
      <c r="A274" s="86" t="s">
        <v>934</v>
      </c>
      <c r="B274" s="27">
        <v>9.0899999999999803</v>
      </c>
      <c r="C274" s="27" t="s">
        <v>957</v>
      </c>
      <c r="D274" s="59" t="s">
        <v>958</v>
      </c>
      <c r="E274" s="27" t="s">
        <v>129</v>
      </c>
      <c r="F274" s="47"/>
      <c r="G274" s="47" t="s">
        <v>32</v>
      </c>
      <c r="H274" s="27" t="s">
        <v>40</v>
      </c>
      <c r="I274" s="27" t="s">
        <v>41</v>
      </c>
      <c r="J274" s="29"/>
      <c r="K274" s="73" t="s">
        <v>959</v>
      </c>
      <c r="L274" s="2">
        <v>3</v>
      </c>
      <c r="M274" s="2">
        <v>2</v>
      </c>
      <c r="N274" s="2">
        <v>3</v>
      </c>
      <c r="O274" s="2">
        <v>3</v>
      </c>
      <c r="P274" s="2">
        <v>2</v>
      </c>
      <c r="Q274" s="2">
        <v>2</v>
      </c>
      <c r="R274" s="2">
        <v>2</v>
      </c>
      <c r="S274" s="1">
        <f t="shared" si="5"/>
        <v>2.4285714285714284</v>
      </c>
      <c r="T274" s="1" t="e">
        <f>($L274*#REF!)+($M274*#REF!)+($N274*#REF!)+($O274*#REF!)+($P274*#REF!)+($Q274*#REF!)+($R274*#REF!)</f>
        <v>#REF!</v>
      </c>
    </row>
    <row r="275" spans="1:20" ht="155.1" hidden="1">
      <c r="A275" s="86" t="s">
        <v>934</v>
      </c>
      <c r="B275" s="27">
        <v>9.0999999999999801</v>
      </c>
      <c r="C275" s="27" t="s">
        <v>960</v>
      </c>
      <c r="D275" s="59" t="s">
        <v>961</v>
      </c>
      <c r="E275" s="27" t="s">
        <v>50</v>
      </c>
      <c r="F275" s="47"/>
      <c r="G275" s="47" t="s">
        <v>32</v>
      </c>
      <c r="H275" s="27" t="s">
        <v>46</v>
      </c>
      <c r="I275" s="27" t="s">
        <v>41</v>
      </c>
      <c r="J275" s="29"/>
      <c r="K275" s="73" t="s">
        <v>962</v>
      </c>
      <c r="L275" s="2">
        <v>2</v>
      </c>
      <c r="M275" s="2">
        <v>3</v>
      </c>
      <c r="N275" s="2">
        <v>2</v>
      </c>
      <c r="O275" s="2">
        <v>2</v>
      </c>
      <c r="P275" s="2">
        <v>3</v>
      </c>
      <c r="Q275" s="2">
        <v>2</v>
      </c>
      <c r="R275" s="2">
        <v>1</v>
      </c>
      <c r="S275" s="1">
        <f t="shared" si="5"/>
        <v>2.1428571428571428</v>
      </c>
      <c r="T275" s="1" t="e">
        <f>($L275*#REF!)+($M275*#REF!)+($N275*#REF!)+($O275*#REF!)+($P275*#REF!)+($Q275*#REF!)+($R275*#REF!)</f>
        <v>#REF!</v>
      </c>
    </row>
    <row r="276" spans="1:20" ht="108.6" hidden="1">
      <c r="A276" s="86" t="s">
        <v>934</v>
      </c>
      <c r="B276" s="27">
        <v>9.1099999999999799</v>
      </c>
      <c r="C276" s="27" t="s">
        <v>963</v>
      </c>
      <c r="D276" s="59" t="s">
        <v>964</v>
      </c>
      <c r="E276" s="27" t="s">
        <v>480</v>
      </c>
      <c r="F276" s="47"/>
      <c r="G276" s="47" t="s">
        <v>39</v>
      </c>
      <c r="H276" s="27" t="s">
        <v>33</v>
      </c>
      <c r="I276" s="27" t="s">
        <v>41</v>
      </c>
      <c r="J276" s="29"/>
      <c r="K276" s="73" t="s">
        <v>965</v>
      </c>
      <c r="L276" s="2">
        <v>2</v>
      </c>
      <c r="M276" s="2">
        <v>2</v>
      </c>
      <c r="N276" s="2">
        <v>3</v>
      </c>
      <c r="O276" s="2">
        <v>2</v>
      </c>
      <c r="P276" s="2">
        <v>2</v>
      </c>
      <c r="Q276" s="2">
        <v>2</v>
      </c>
      <c r="R276" s="2">
        <v>0</v>
      </c>
      <c r="S276" s="1">
        <f t="shared" si="5"/>
        <v>1.8571428571428572</v>
      </c>
      <c r="T276" s="1" t="e">
        <f>($L276*#REF!)+($M276*#REF!)+($N276*#REF!)+($O276*#REF!)+($P276*#REF!)+($Q276*#REF!)+($R276*#REF!)</f>
        <v>#REF!</v>
      </c>
    </row>
    <row r="277" spans="1:20" ht="77.45" hidden="1">
      <c r="A277" s="86" t="s">
        <v>934</v>
      </c>
      <c r="B277" s="27">
        <v>9.1199999999999797</v>
      </c>
      <c r="C277" s="27" t="s">
        <v>966</v>
      </c>
      <c r="D277" s="59" t="s">
        <v>967</v>
      </c>
      <c r="E277" s="27" t="s">
        <v>453</v>
      </c>
      <c r="F277" s="47"/>
      <c r="G277" s="47" t="s">
        <v>32</v>
      </c>
      <c r="H277" s="27" t="s">
        <v>46</v>
      </c>
      <c r="I277" s="27" t="s">
        <v>41</v>
      </c>
      <c r="J277" s="28" t="s">
        <v>968</v>
      </c>
      <c r="K277" s="73" t="s">
        <v>969</v>
      </c>
      <c r="L277" s="2">
        <v>3</v>
      </c>
      <c r="M277" s="2">
        <v>3</v>
      </c>
      <c r="N277" s="2">
        <v>3</v>
      </c>
      <c r="O277" s="2">
        <v>3</v>
      </c>
      <c r="P277" s="2">
        <v>2</v>
      </c>
      <c r="Q277" s="2">
        <v>2</v>
      </c>
      <c r="R277" s="2">
        <v>1</v>
      </c>
      <c r="S277" s="1">
        <f t="shared" si="5"/>
        <v>2.4285714285714284</v>
      </c>
      <c r="T277" s="1" t="e">
        <f>($L277*#REF!)+($M277*#REF!)+($N277*#REF!)+($O277*#REF!)+($P277*#REF!)+($Q277*#REF!)+($R277*#REF!)</f>
        <v>#REF!</v>
      </c>
    </row>
    <row r="278" spans="1:20" ht="155.1" hidden="1">
      <c r="A278" s="86" t="s">
        <v>934</v>
      </c>
      <c r="B278" s="27">
        <v>9.1299999999999795</v>
      </c>
      <c r="C278" s="27" t="s">
        <v>970</v>
      </c>
      <c r="D278" s="59" t="s">
        <v>971</v>
      </c>
      <c r="E278" s="27" t="s">
        <v>45</v>
      </c>
      <c r="F278" s="47"/>
      <c r="G278" s="47" t="s">
        <v>32</v>
      </c>
      <c r="H278" s="27" t="s">
        <v>46</v>
      </c>
      <c r="I278" s="27" t="s">
        <v>47</v>
      </c>
      <c r="J278" s="29"/>
      <c r="K278" s="73" t="s">
        <v>972</v>
      </c>
      <c r="L278" s="2">
        <v>3</v>
      </c>
      <c r="M278" s="2">
        <v>3</v>
      </c>
      <c r="N278" s="2">
        <v>3</v>
      </c>
      <c r="O278" s="2">
        <v>3</v>
      </c>
      <c r="P278" s="2">
        <v>3</v>
      </c>
      <c r="Q278" s="2">
        <v>3</v>
      </c>
      <c r="R278" s="2">
        <v>0</v>
      </c>
      <c r="S278" s="1">
        <f t="shared" si="5"/>
        <v>2.5714285714285716</v>
      </c>
      <c r="T278" s="1" t="e">
        <f>($L278*#REF!)+($M278*#REF!)+($N278*#REF!)+($O278*#REF!)+($P278*#REF!)+($Q278*#REF!)+($R278*#REF!)</f>
        <v>#REF!</v>
      </c>
    </row>
    <row r="279" spans="1:20" ht="93" hidden="1">
      <c r="A279" s="86" t="s">
        <v>934</v>
      </c>
      <c r="B279" s="27">
        <v>9.1399999999999704</v>
      </c>
      <c r="C279" s="27" t="s">
        <v>973</v>
      </c>
      <c r="D279" s="59" t="s">
        <v>974</v>
      </c>
      <c r="E279" s="27" t="s">
        <v>975</v>
      </c>
      <c r="F279" s="47"/>
      <c r="G279" s="47" t="s">
        <v>32</v>
      </c>
      <c r="H279" s="27" t="s">
        <v>40</v>
      </c>
      <c r="I279" s="27" t="s">
        <v>47</v>
      </c>
      <c r="J279" s="29"/>
      <c r="K279" s="73" t="s">
        <v>976</v>
      </c>
      <c r="L279" s="2">
        <v>2</v>
      </c>
      <c r="M279" s="2">
        <v>2</v>
      </c>
      <c r="N279" s="2">
        <v>3</v>
      </c>
      <c r="O279" s="2">
        <v>3</v>
      </c>
      <c r="P279" s="2">
        <v>2</v>
      </c>
      <c r="Q279" s="2">
        <v>3</v>
      </c>
      <c r="R279" s="2">
        <v>2</v>
      </c>
      <c r="S279" s="1">
        <f t="shared" si="5"/>
        <v>2.4285714285714284</v>
      </c>
      <c r="T279" s="1" t="e">
        <f>($L279*#REF!)+($M279*#REF!)+($N279*#REF!)+($O279*#REF!)+($P279*#REF!)+($Q279*#REF!)+($R279*#REF!)</f>
        <v>#REF!</v>
      </c>
    </row>
    <row r="280" spans="1:20" ht="123.95" hidden="1">
      <c r="A280" s="86" t="s">
        <v>934</v>
      </c>
      <c r="B280" s="27">
        <v>9.1499999999999702</v>
      </c>
      <c r="C280" s="27" t="s">
        <v>977</v>
      </c>
      <c r="D280" s="59" t="s">
        <v>978</v>
      </c>
      <c r="E280" s="27" t="s">
        <v>979</v>
      </c>
      <c r="F280" s="47"/>
      <c r="G280" s="47" t="s">
        <v>32</v>
      </c>
      <c r="H280" s="27" t="s">
        <v>46</v>
      </c>
      <c r="I280" s="27" t="s">
        <v>47</v>
      </c>
      <c r="J280" s="28" t="s">
        <v>980</v>
      </c>
      <c r="K280" s="73" t="s">
        <v>981</v>
      </c>
      <c r="L280" s="2">
        <v>3</v>
      </c>
      <c r="M280" s="2">
        <v>2</v>
      </c>
      <c r="N280" s="2">
        <v>3</v>
      </c>
      <c r="O280" s="2">
        <v>3</v>
      </c>
      <c r="P280" s="2">
        <v>3</v>
      </c>
      <c r="Q280" s="2">
        <v>2</v>
      </c>
      <c r="R280" s="2">
        <v>1</v>
      </c>
      <c r="S280" s="1">
        <f t="shared" si="5"/>
        <v>2.4285714285714284</v>
      </c>
      <c r="T280" s="1" t="e">
        <f>($L280*#REF!)+($M280*#REF!)+($N280*#REF!)+($O280*#REF!)+($P280*#REF!)+($Q280*#REF!)+($R280*#REF!)</f>
        <v>#REF!</v>
      </c>
    </row>
    <row r="281" spans="1:20" ht="123.95" hidden="1">
      <c r="A281" s="86" t="s">
        <v>934</v>
      </c>
      <c r="B281" s="27">
        <v>9.1599999999999699</v>
      </c>
      <c r="C281" s="27" t="s">
        <v>982</v>
      </c>
      <c r="D281" s="59" t="s">
        <v>983</v>
      </c>
      <c r="E281" s="27" t="s">
        <v>165</v>
      </c>
      <c r="F281" s="47"/>
      <c r="G281" s="47" t="s">
        <v>32</v>
      </c>
      <c r="H281" s="27" t="s">
        <v>46</v>
      </c>
      <c r="I281" s="27" t="s">
        <v>47</v>
      </c>
      <c r="J281" s="29"/>
      <c r="K281" s="73" t="s">
        <v>984</v>
      </c>
      <c r="L281" s="2">
        <v>3</v>
      </c>
      <c r="M281" s="2">
        <v>2</v>
      </c>
      <c r="N281" s="2">
        <v>3</v>
      </c>
      <c r="O281" s="2">
        <v>3</v>
      </c>
      <c r="P281" s="2">
        <v>3</v>
      </c>
      <c r="Q281" s="2">
        <v>2</v>
      </c>
      <c r="R281" s="2">
        <v>1</v>
      </c>
      <c r="S281" s="1">
        <f t="shared" si="5"/>
        <v>2.4285714285714284</v>
      </c>
      <c r="T281" s="1" t="e">
        <f>($L281*#REF!)+($M281*#REF!)+($N281*#REF!)+($O281*#REF!)+($P281*#REF!)+($Q281*#REF!)+($R281*#REF!)</f>
        <v>#REF!</v>
      </c>
    </row>
    <row r="282" spans="1:20" ht="77.45" hidden="1">
      <c r="A282" s="86" t="s">
        <v>934</v>
      </c>
      <c r="B282" s="27">
        <v>9.1699999999999697</v>
      </c>
      <c r="C282" s="27" t="s">
        <v>985</v>
      </c>
      <c r="D282" s="59" t="s">
        <v>986</v>
      </c>
      <c r="E282" s="27" t="s">
        <v>165</v>
      </c>
      <c r="F282" s="47"/>
      <c r="G282" s="47" t="s">
        <v>32</v>
      </c>
      <c r="H282" s="27" t="s">
        <v>46</v>
      </c>
      <c r="I282" s="27" t="s">
        <v>47</v>
      </c>
      <c r="J282" s="29"/>
      <c r="K282" s="73" t="s">
        <v>987</v>
      </c>
      <c r="L282" s="2">
        <v>3</v>
      </c>
      <c r="M282" s="2">
        <v>3</v>
      </c>
      <c r="N282" s="2">
        <v>3</v>
      </c>
      <c r="O282" s="2">
        <v>3</v>
      </c>
      <c r="P282" s="2">
        <v>3</v>
      </c>
      <c r="Q282" s="2">
        <v>2</v>
      </c>
      <c r="R282" s="2">
        <v>2</v>
      </c>
      <c r="S282" s="1">
        <f t="shared" si="5"/>
        <v>2.7142857142857144</v>
      </c>
      <c r="T282" s="1" t="e">
        <f>($L282*#REF!)+($M282*#REF!)+($N282*#REF!)+($O282*#REF!)+($P282*#REF!)+($Q282*#REF!)+($R282*#REF!)</f>
        <v>#REF!</v>
      </c>
    </row>
    <row r="283" spans="1:20" ht="77.45" hidden="1">
      <c r="A283" s="86" t="s">
        <v>934</v>
      </c>
      <c r="B283" s="27">
        <v>9.1799999999999695</v>
      </c>
      <c r="C283" s="27" t="s">
        <v>988</v>
      </c>
      <c r="D283" s="59" t="s">
        <v>989</v>
      </c>
      <c r="E283" s="27" t="s">
        <v>990</v>
      </c>
      <c r="F283" s="47"/>
      <c r="G283" s="47" t="s">
        <v>32</v>
      </c>
      <c r="H283" s="27" t="s">
        <v>40</v>
      </c>
      <c r="I283" s="27" t="s">
        <v>47</v>
      </c>
      <c r="J283" s="29"/>
      <c r="K283" s="73"/>
      <c r="L283" s="2">
        <v>3</v>
      </c>
      <c r="M283" s="2">
        <v>2</v>
      </c>
      <c r="N283" s="2">
        <v>3</v>
      </c>
      <c r="O283" s="2">
        <v>3</v>
      </c>
      <c r="P283" s="2">
        <v>2</v>
      </c>
      <c r="Q283" s="2">
        <v>2</v>
      </c>
      <c r="R283" s="2">
        <v>3</v>
      </c>
      <c r="S283" s="1">
        <f t="shared" si="5"/>
        <v>2.5714285714285716</v>
      </c>
      <c r="T283" s="1" t="e">
        <f>($L283*#REF!)+($M283*#REF!)+($N283*#REF!)+($O283*#REF!)+($P283*#REF!)+($Q283*#REF!)+($R283*#REF!)</f>
        <v>#REF!</v>
      </c>
    </row>
    <row r="284" spans="1:20" ht="123.95" hidden="1">
      <c r="A284" s="86" t="s">
        <v>934</v>
      </c>
      <c r="B284" s="27">
        <v>9.1899999999999604</v>
      </c>
      <c r="C284" s="27" t="s">
        <v>991</v>
      </c>
      <c r="D284" s="59" t="s">
        <v>992</v>
      </c>
      <c r="E284" s="27" t="s">
        <v>993</v>
      </c>
      <c r="F284" s="47"/>
      <c r="G284" s="47" t="s">
        <v>32</v>
      </c>
      <c r="H284" s="27" t="s">
        <v>46</v>
      </c>
      <c r="I284" s="27" t="s">
        <v>47</v>
      </c>
      <c r="J284" s="29"/>
      <c r="K284" s="73" t="s">
        <v>994</v>
      </c>
      <c r="L284" s="2">
        <v>3</v>
      </c>
      <c r="M284" s="2">
        <v>3</v>
      </c>
      <c r="N284" s="2">
        <v>3</v>
      </c>
      <c r="O284" s="2">
        <v>3</v>
      </c>
      <c r="P284" s="2">
        <v>2</v>
      </c>
      <c r="Q284" s="2">
        <v>2</v>
      </c>
      <c r="R284" s="2">
        <v>0</v>
      </c>
      <c r="S284" s="1">
        <f t="shared" si="5"/>
        <v>2.2857142857142856</v>
      </c>
      <c r="T284" s="1" t="e">
        <f>($L284*#REF!)+($M284*#REF!)+($N284*#REF!)+($O284*#REF!)+($P284*#REF!)+($Q284*#REF!)+($R284*#REF!)</f>
        <v>#REF!</v>
      </c>
    </row>
    <row r="285" spans="1:20" ht="77.45" hidden="1">
      <c r="A285" s="86" t="s">
        <v>934</v>
      </c>
      <c r="B285" s="27">
        <v>9.1999999999999602</v>
      </c>
      <c r="C285" s="27" t="s">
        <v>995</v>
      </c>
      <c r="D285" s="59" t="s">
        <v>996</v>
      </c>
      <c r="E285" s="27" t="s">
        <v>50</v>
      </c>
      <c r="F285" s="47"/>
      <c r="G285" s="47" t="s">
        <v>32</v>
      </c>
      <c r="H285" s="27" t="s">
        <v>46</v>
      </c>
      <c r="I285" s="27" t="s">
        <v>47</v>
      </c>
      <c r="J285" s="29"/>
      <c r="K285" s="73"/>
      <c r="L285" s="2">
        <v>2</v>
      </c>
      <c r="M285" s="2">
        <v>2</v>
      </c>
      <c r="N285" s="2">
        <v>2</v>
      </c>
      <c r="O285" s="2">
        <v>3</v>
      </c>
      <c r="P285" s="2">
        <v>2</v>
      </c>
      <c r="Q285" s="2">
        <v>2</v>
      </c>
      <c r="R285" s="2">
        <v>0</v>
      </c>
      <c r="S285" s="1">
        <f t="shared" si="5"/>
        <v>1.8571428571428572</v>
      </c>
      <c r="T285" s="1" t="e">
        <f>($L285*#REF!)+($M285*#REF!)+($N285*#REF!)+($O285*#REF!)+($P285*#REF!)+($Q285*#REF!)+($R285*#REF!)</f>
        <v>#REF!</v>
      </c>
    </row>
    <row r="286" spans="1:20" ht="77.45" hidden="1">
      <c r="A286" s="86" t="s">
        <v>934</v>
      </c>
      <c r="B286" s="27">
        <v>9.20999999999996</v>
      </c>
      <c r="C286" s="27" t="s">
        <v>997</v>
      </c>
      <c r="D286" s="59" t="s">
        <v>998</v>
      </c>
      <c r="E286" s="27" t="s">
        <v>999</v>
      </c>
      <c r="F286" s="47"/>
      <c r="G286" s="47" t="s">
        <v>32</v>
      </c>
      <c r="H286" s="27" t="s">
        <v>46</v>
      </c>
      <c r="I286" s="27"/>
      <c r="J286" s="28" t="s">
        <v>1000</v>
      </c>
      <c r="K286" s="73" t="s">
        <v>1001</v>
      </c>
      <c r="L286" s="2">
        <v>2</v>
      </c>
      <c r="M286" s="2">
        <v>2</v>
      </c>
      <c r="N286" s="2">
        <v>3</v>
      </c>
      <c r="O286" s="2">
        <v>3</v>
      </c>
      <c r="P286" s="2">
        <v>1</v>
      </c>
      <c r="Q286" s="2">
        <v>2</v>
      </c>
      <c r="R286" s="2">
        <v>1</v>
      </c>
      <c r="S286" s="1">
        <f t="shared" si="5"/>
        <v>2</v>
      </c>
      <c r="T286" s="1" t="e">
        <f>($L286*#REF!)+($M286*#REF!)+($N286*#REF!)+($O286*#REF!)+($P286*#REF!)+($Q286*#REF!)+($R286*#REF!)</f>
        <v>#REF!</v>
      </c>
    </row>
    <row r="287" spans="1:20" ht="186" hidden="1">
      <c r="A287" s="86" t="s">
        <v>934</v>
      </c>
      <c r="B287" s="27">
        <v>9.2199999999999598</v>
      </c>
      <c r="C287" s="27" t="s">
        <v>941</v>
      </c>
      <c r="D287" s="59" t="s">
        <v>1002</v>
      </c>
      <c r="E287" s="27" t="s">
        <v>30</v>
      </c>
      <c r="F287" s="47"/>
      <c r="G287" s="47" t="s">
        <v>39</v>
      </c>
      <c r="H287" s="27" t="s">
        <v>253</v>
      </c>
      <c r="I287" s="27"/>
      <c r="J287" s="29"/>
      <c r="K287" s="73" t="s">
        <v>1003</v>
      </c>
      <c r="L287" s="2">
        <v>3</v>
      </c>
      <c r="M287" s="2">
        <v>3</v>
      </c>
      <c r="N287" s="2">
        <v>3</v>
      </c>
      <c r="O287" s="2">
        <v>3</v>
      </c>
      <c r="P287" s="2">
        <v>3</v>
      </c>
      <c r="Q287" s="2">
        <v>2</v>
      </c>
      <c r="R287" s="2">
        <v>0</v>
      </c>
      <c r="S287" s="1">
        <f t="shared" si="5"/>
        <v>2.4285714285714284</v>
      </c>
      <c r="T287" s="1" t="e">
        <f>($L287*#REF!)+($M287*#REF!)+($N287*#REF!)+($O287*#REF!)+($P287*#REF!)+($Q287*#REF!)+($R287*#REF!)</f>
        <v>#REF!</v>
      </c>
    </row>
    <row r="288" spans="1:20" ht="201.6" hidden="1">
      <c r="A288" s="86" t="s">
        <v>934</v>
      </c>
      <c r="B288" s="27">
        <v>9.2299999999999596</v>
      </c>
      <c r="C288" s="27" t="s">
        <v>1004</v>
      </c>
      <c r="D288" s="59" t="s">
        <v>1005</v>
      </c>
      <c r="E288" s="27" t="s">
        <v>1006</v>
      </c>
      <c r="F288" s="47"/>
      <c r="G288" s="47" t="s">
        <v>32</v>
      </c>
      <c r="H288" s="27" t="s">
        <v>40</v>
      </c>
      <c r="I288" s="27" t="s">
        <v>140</v>
      </c>
      <c r="J288" s="29"/>
      <c r="K288" s="73" t="s">
        <v>1007</v>
      </c>
      <c r="L288" s="2">
        <v>3</v>
      </c>
      <c r="M288" s="2">
        <v>2</v>
      </c>
      <c r="N288" s="2">
        <v>3</v>
      </c>
      <c r="O288" s="2">
        <v>3</v>
      </c>
      <c r="P288" s="2">
        <v>2</v>
      </c>
      <c r="Q288" s="2">
        <v>2</v>
      </c>
      <c r="R288" s="2">
        <v>0</v>
      </c>
      <c r="S288" s="1">
        <f t="shared" si="5"/>
        <v>2.1428571428571428</v>
      </c>
      <c r="T288" s="1" t="e">
        <f>($L288*#REF!)+($M288*#REF!)+($N288*#REF!)+($O288*#REF!)+($P288*#REF!)+($Q288*#REF!)+($R288*#REF!)</f>
        <v>#REF!</v>
      </c>
    </row>
    <row r="289" spans="1:20" ht="108.6" hidden="1">
      <c r="A289" s="86" t="s">
        <v>934</v>
      </c>
      <c r="B289" s="27">
        <v>9.2399999999999505</v>
      </c>
      <c r="C289" s="27" t="s">
        <v>1008</v>
      </c>
      <c r="D289" s="59" t="s">
        <v>1009</v>
      </c>
      <c r="E289" s="27" t="s">
        <v>1010</v>
      </c>
      <c r="F289" s="47"/>
      <c r="G289" s="47" t="s">
        <v>32</v>
      </c>
      <c r="H289" s="27" t="s">
        <v>40</v>
      </c>
      <c r="I289" s="27" t="s">
        <v>140</v>
      </c>
      <c r="J289" s="29"/>
      <c r="K289" s="73"/>
      <c r="L289" s="2">
        <v>3</v>
      </c>
      <c r="M289" s="2">
        <v>3</v>
      </c>
      <c r="N289" s="2">
        <v>3</v>
      </c>
      <c r="O289" s="2">
        <v>3</v>
      </c>
      <c r="P289" s="2">
        <v>3</v>
      </c>
      <c r="Q289" s="2">
        <v>2</v>
      </c>
      <c r="R289" s="2">
        <v>0</v>
      </c>
      <c r="S289" s="1">
        <f t="shared" si="5"/>
        <v>2.4285714285714284</v>
      </c>
      <c r="T289" s="1" t="e">
        <f>($L289*#REF!)+($M289*#REF!)+($N289*#REF!)+($O289*#REF!)+($P289*#REF!)+($Q289*#REF!)+($R289*#REF!)</f>
        <v>#REF!</v>
      </c>
    </row>
    <row r="290" spans="1:20" ht="108.6" hidden="1">
      <c r="A290" s="86" t="s">
        <v>934</v>
      </c>
      <c r="B290" s="27">
        <v>9.2499999999999503</v>
      </c>
      <c r="C290" s="27" t="s">
        <v>1011</v>
      </c>
      <c r="D290" s="59" t="s">
        <v>1012</v>
      </c>
      <c r="E290" s="27" t="s">
        <v>1013</v>
      </c>
      <c r="F290" s="47" t="s">
        <v>54</v>
      </c>
      <c r="G290" s="47" t="s">
        <v>32</v>
      </c>
      <c r="H290" s="27" t="s">
        <v>46</v>
      </c>
      <c r="I290" s="27" t="s">
        <v>140</v>
      </c>
      <c r="J290" s="29"/>
      <c r="K290" s="73" t="s">
        <v>1014</v>
      </c>
      <c r="L290" s="2">
        <v>2</v>
      </c>
      <c r="M290" s="2">
        <v>3</v>
      </c>
      <c r="N290" s="2">
        <v>2</v>
      </c>
      <c r="O290" s="2">
        <v>3</v>
      </c>
      <c r="P290" s="2">
        <v>3</v>
      </c>
      <c r="Q290" s="2">
        <v>2</v>
      </c>
      <c r="R290" s="2">
        <v>1</v>
      </c>
      <c r="S290" s="1">
        <f t="shared" si="5"/>
        <v>2.2857142857142856</v>
      </c>
      <c r="T290" s="1" t="e">
        <f>($L290*#REF!)+($M290*#REF!)+($N290*#REF!)+($O290*#REF!)+($P290*#REF!)+($Q290*#REF!)+($R290*#REF!)</f>
        <v>#REF!</v>
      </c>
    </row>
    <row r="291" spans="1:20" ht="93" hidden="1">
      <c r="A291" s="86" t="s">
        <v>934</v>
      </c>
      <c r="B291" s="27">
        <v>9.25999999999995</v>
      </c>
      <c r="C291" s="27" t="s">
        <v>1015</v>
      </c>
      <c r="D291" s="59" t="s">
        <v>1016</v>
      </c>
      <c r="E291" s="27" t="s">
        <v>77</v>
      </c>
      <c r="F291" s="47"/>
      <c r="G291" s="47" t="s">
        <v>39</v>
      </c>
      <c r="H291" s="27" t="s">
        <v>5</v>
      </c>
      <c r="I291" s="27" t="s">
        <v>34</v>
      </c>
      <c r="J291" s="29"/>
      <c r="K291" s="73" t="s">
        <v>1017</v>
      </c>
      <c r="L291" s="4">
        <v>3</v>
      </c>
      <c r="M291" s="2">
        <v>2</v>
      </c>
      <c r="N291" s="2">
        <v>3</v>
      </c>
      <c r="O291" s="2">
        <v>2</v>
      </c>
      <c r="P291" s="2">
        <v>3</v>
      </c>
      <c r="Q291" s="2">
        <v>2</v>
      </c>
      <c r="R291" s="2">
        <v>1</v>
      </c>
      <c r="S291" s="1">
        <f>AVERAGE(M291:R291)</f>
        <v>2.1666666666666665</v>
      </c>
      <c r="T291" s="1" t="e">
        <f>($M291*#REF!)+($N291*#REF!)+($O291*#REF!)+($P291*#REF!)+($Q291*#REF!)+($R291*#REF!)+(#REF!*#REF!)</f>
        <v>#REF!</v>
      </c>
    </row>
    <row r="292" spans="1:20" ht="108.6" hidden="1">
      <c r="A292" s="92" t="s">
        <v>934</v>
      </c>
      <c r="B292" s="42">
        <v>9.2699999999999498</v>
      </c>
      <c r="C292" s="42" t="s">
        <v>1018</v>
      </c>
      <c r="D292" s="64" t="s">
        <v>1019</v>
      </c>
      <c r="E292" s="42" t="s">
        <v>999</v>
      </c>
      <c r="F292" s="54"/>
      <c r="G292" s="54" t="s">
        <v>32</v>
      </c>
      <c r="H292" s="42" t="s">
        <v>651</v>
      </c>
      <c r="I292" s="27" t="s">
        <v>34</v>
      </c>
      <c r="J292" s="43"/>
      <c r="K292" s="80" t="s">
        <v>1020</v>
      </c>
      <c r="L292" s="5"/>
      <c r="M292" s="5"/>
      <c r="N292" s="5"/>
      <c r="O292" s="5"/>
      <c r="P292" s="5"/>
      <c r="Q292" s="5"/>
      <c r="R292" s="5"/>
      <c r="S292" s="6"/>
      <c r="T292" s="6"/>
    </row>
    <row r="293" spans="1:20" ht="15.75" customHeight="1">
      <c r="A293" s="93"/>
      <c r="B293" s="13"/>
      <c r="C293" s="13"/>
      <c r="D293" s="67"/>
      <c r="E293" s="13"/>
      <c r="F293" s="13"/>
      <c r="G293" s="13"/>
      <c r="H293" s="13"/>
      <c r="I293" s="13"/>
      <c r="L293" s="5"/>
      <c r="M293" s="5"/>
      <c r="N293" s="5"/>
      <c r="O293" s="5"/>
      <c r="P293" s="5"/>
      <c r="Q293" s="5"/>
      <c r="R293" s="5"/>
      <c r="S293" s="6"/>
      <c r="T293" s="6"/>
    </row>
    <row r="294" spans="1:20" ht="15.75" customHeight="1">
      <c r="A294" s="93"/>
      <c r="B294" s="13"/>
      <c r="C294" s="13"/>
      <c r="D294" s="67"/>
      <c r="E294" s="13"/>
      <c r="F294" s="13"/>
      <c r="G294" s="13"/>
      <c r="H294" s="13"/>
      <c r="I294" s="13"/>
      <c r="L294" s="5"/>
      <c r="M294" s="5"/>
      <c r="N294" s="5"/>
      <c r="O294" s="5"/>
      <c r="P294" s="5"/>
      <c r="Q294" s="5"/>
      <c r="R294" s="5"/>
      <c r="S294" s="6"/>
      <c r="T294" s="6"/>
    </row>
    <row r="295" spans="1:20" ht="15.75" customHeight="1">
      <c r="A295" s="93"/>
      <c r="B295" s="13"/>
      <c r="C295" s="13"/>
      <c r="D295" s="67"/>
      <c r="E295" s="13"/>
      <c r="F295" s="13"/>
      <c r="G295" s="13"/>
      <c r="H295" s="13"/>
      <c r="I295" s="13"/>
      <c r="L295" s="5"/>
      <c r="M295" s="5"/>
      <c r="N295" s="5"/>
      <c r="O295" s="5"/>
      <c r="P295" s="5"/>
      <c r="Q295" s="5"/>
      <c r="R295" s="5"/>
      <c r="S295" s="6"/>
      <c r="T295" s="6"/>
    </row>
    <row r="296" spans="1:20" ht="15.75" customHeight="1">
      <c r="A296" s="93"/>
      <c r="B296" s="13"/>
      <c r="C296" s="13"/>
      <c r="D296" s="67"/>
      <c r="E296" s="13"/>
      <c r="F296" s="13"/>
      <c r="G296" s="13"/>
      <c r="H296" s="13"/>
      <c r="I296" s="13"/>
      <c r="L296" s="5"/>
      <c r="M296" s="5"/>
      <c r="N296" s="5"/>
      <c r="O296" s="5"/>
      <c r="P296" s="5"/>
      <c r="Q296" s="5"/>
      <c r="R296" s="5"/>
      <c r="S296" s="6"/>
      <c r="T296" s="6"/>
    </row>
    <row r="297" spans="1:20" ht="15.75" customHeight="1">
      <c r="A297" s="93"/>
      <c r="B297" s="13"/>
      <c r="C297" s="13"/>
      <c r="D297" s="67"/>
      <c r="E297" s="13"/>
      <c r="F297" s="13"/>
      <c r="G297" s="13"/>
      <c r="H297" s="13"/>
      <c r="I297" s="13"/>
      <c r="L297" s="5"/>
      <c r="M297" s="5"/>
      <c r="N297" s="5"/>
      <c r="O297" s="5"/>
      <c r="P297" s="5"/>
      <c r="Q297" s="5"/>
      <c r="R297" s="5"/>
      <c r="S297" s="6"/>
      <c r="T297" s="6"/>
    </row>
    <row r="298" spans="1:20" ht="15.75" customHeight="1">
      <c r="A298" s="93"/>
      <c r="B298" s="13"/>
      <c r="C298" s="13"/>
      <c r="D298" s="67"/>
      <c r="E298" s="13"/>
      <c r="F298" s="13"/>
      <c r="G298" s="13"/>
      <c r="H298" s="13"/>
      <c r="I298" s="13"/>
      <c r="L298" s="5"/>
      <c r="M298" s="5"/>
      <c r="N298" s="5"/>
      <c r="O298" s="5"/>
      <c r="P298" s="5"/>
      <c r="Q298" s="5"/>
      <c r="R298" s="5"/>
      <c r="S298" s="6"/>
      <c r="T298" s="6"/>
    </row>
    <row r="299" spans="1:20" ht="15.75" customHeight="1">
      <c r="A299" s="93"/>
      <c r="B299" s="13"/>
      <c r="C299" s="13"/>
      <c r="D299" s="67"/>
      <c r="E299" s="13"/>
      <c r="F299" s="13"/>
      <c r="G299" s="13"/>
      <c r="H299" s="13"/>
      <c r="I299" s="13"/>
      <c r="L299" s="5"/>
      <c r="M299" s="5"/>
      <c r="N299" s="5"/>
      <c r="O299" s="5"/>
      <c r="P299" s="5"/>
      <c r="Q299" s="5"/>
      <c r="R299" s="5"/>
      <c r="S299" s="6"/>
      <c r="T299" s="6"/>
    </row>
    <row r="300" spans="1:20" ht="15.75" customHeight="1">
      <c r="A300" s="93"/>
      <c r="B300" s="13"/>
      <c r="C300" s="13"/>
      <c r="D300" s="67"/>
      <c r="E300" s="13"/>
      <c r="F300" s="13"/>
      <c r="G300" s="13"/>
      <c r="H300" s="13"/>
      <c r="I300" s="13"/>
      <c r="L300" s="5"/>
      <c r="M300" s="5"/>
      <c r="N300" s="5"/>
      <c r="O300" s="5"/>
      <c r="P300" s="5"/>
      <c r="Q300" s="5"/>
      <c r="R300" s="5"/>
      <c r="S300" s="6"/>
      <c r="T300" s="6"/>
    </row>
    <row r="301" spans="1:20" ht="15.75" customHeight="1">
      <c r="A301" s="93"/>
      <c r="B301" s="13"/>
      <c r="C301" s="13"/>
      <c r="D301" s="67"/>
      <c r="E301" s="13"/>
      <c r="F301" s="13"/>
      <c r="G301" s="13"/>
      <c r="H301" s="13"/>
      <c r="I301" s="13"/>
      <c r="L301" s="5"/>
      <c r="M301" s="5"/>
      <c r="N301" s="5"/>
      <c r="O301" s="5"/>
      <c r="P301" s="5"/>
      <c r="Q301" s="5"/>
      <c r="R301" s="5"/>
      <c r="S301" s="6"/>
      <c r="T301" s="6"/>
    </row>
    <row r="302" spans="1:20" ht="15.75" customHeight="1">
      <c r="A302" s="93"/>
      <c r="B302" s="13"/>
      <c r="C302" s="13"/>
      <c r="D302" s="67"/>
      <c r="E302" s="13"/>
      <c r="F302" s="13"/>
      <c r="G302" s="13"/>
      <c r="H302" s="13"/>
      <c r="I302" s="13"/>
      <c r="L302" s="5"/>
      <c r="M302" s="5"/>
      <c r="N302" s="5"/>
      <c r="O302" s="5"/>
      <c r="P302" s="5"/>
      <c r="Q302" s="5"/>
      <c r="R302" s="5"/>
      <c r="S302" s="6"/>
      <c r="T302" s="6"/>
    </row>
    <row r="303" spans="1:20" ht="15.75" customHeight="1">
      <c r="A303" s="93"/>
      <c r="B303" s="13"/>
      <c r="C303" s="13"/>
      <c r="D303" s="67"/>
      <c r="E303" s="13"/>
      <c r="F303" s="13"/>
      <c r="G303" s="13"/>
      <c r="H303" s="13"/>
      <c r="I303" s="13"/>
      <c r="L303" s="5"/>
      <c r="M303" s="5"/>
      <c r="N303" s="5"/>
      <c r="O303" s="5"/>
      <c r="P303" s="5"/>
      <c r="Q303" s="5"/>
      <c r="R303" s="5"/>
      <c r="S303" s="6"/>
      <c r="T303" s="6"/>
    </row>
    <row r="304" spans="1:20" ht="15.75" customHeight="1">
      <c r="A304" s="93"/>
      <c r="B304" s="13"/>
      <c r="C304" s="13"/>
      <c r="D304" s="67"/>
      <c r="E304" s="13"/>
      <c r="F304" s="13"/>
      <c r="G304" s="13"/>
      <c r="H304" s="13"/>
      <c r="I304" s="13"/>
      <c r="L304" s="5"/>
      <c r="M304" s="5"/>
      <c r="N304" s="5"/>
      <c r="O304" s="5"/>
      <c r="P304" s="5"/>
      <c r="Q304" s="5"/>
      <c r="R304" s="5"/>
      <c r="S304" s="6"/>
      <c r="T304" s="6"/>
    </row>
    <row r="305" spans="1:20" ht="15.75" customHeight="1">
      <c r="A305" s="93"/>
      <c r="B305" s="13"/>
      <c r="C305" s="13"/>
      <c r="D305" s="67"/>
      <c r="E305" s="13"/>
      <c r="F305" s="13"/>
      <c r="G305" s="13"/>
      <c r="H305" s="13"/>
      <c r="I305" s="13"/>
      <c r="L305" s="5"/>
      <c r="M305" s="5"/>
      <c r="N305" s="5"/>
      <c r="O305" s="5"/>
      <c r="P305" s="5"/>
      <c r="Q305" s="5"/>
      <c r="R305" s="5"/>
      <c r="S305" s="6"/>
      <c r="T305" s="6"/>
    </row>
    <row r="306" spans="1:20" ht="15.75" customHeight="1">
      <c r="A306" s="93"/>
      <c r="B306" s="13"/>
      <c r="C306" s="13"/>
      <c r="D306" s="67"/>
      <c r="E306" s="13"/>
      <c r="F306" s="13"/>
      <c r="G306" s="13"/>
      <c r="H306" s="13"/>
      <c r="I306" s="13"/>
      <c r="L306" s="5"/>
      <c r="M306" s="5"/>
      <c r="N306" s="5"/>
      <c r="O306" s="5"/>
      <c r="P306" s="5"/>
      <c r="Q306" s="5"/>
      <c r="R306" s="5"/>
      <c r="S306" s="6"/>
      <c r="T306" s="6"/>
    </row>
    <row r="307" spans="1:20" ht="15.75" customHeight="1">
      <c r="A307" s="93"/>
      <c r="B307" s="13"/>
      <c r="C307" s="13"/>
      <c r="D307" s="67"/>
      <c r="E307" s="13"/>
      <c r="F307" s="13"/>
      <c r="G307" s="13"/>
      <c r="H307" s="13"/>
      <c r="I307" s="13"/>
      <c r="L307" s="5"/>
      <c r="M307" s="5"/>
      <c r="N307" s="5"/>
      <c r="O307" s="5"/>
      <c r="P307" s="5"/>
      <c r="Q307" s="5"/>
      <c r="R307" s="5"/>
      <c r="S307" s="6"/>
      <c r="T307" s="6"/>
    </row>
    <row r="308" spans="1:20" ht="15.75" customHeight="1">
      <c r="A308" s="93"/>
      <c r="B308" s="13"/>
      <c r="C308" s="13"/>
      <c r="D308" s="67"/>
      <c r="E308" s="13"/>
      <c r="F308" s="13"/>
      <c r="G308" s="13"/>
      <c r="H308" s="13"/>
      <c r="I308" s="13"/>
      <c r="L308" s="5"/>
      <c r="M308" s="5"/>
      <c r="N308" s="5"/>
      <c r="O308" s="5"/>
      <c r="P308" s="5"/>
      <c r="Q308" s="5"/>
      <c r="R308" s="5"/>
      <c r="S308" s="6"/>
      <c r="T308" s="6"/>
    </row>
    <row r="309" spans="1:20" ht="15.75" customHeight="1">
      <c r="A309" s="93"/>
      <c r="B309" s="13"/>
      <c r="C309" s="13"/>
      <c r="D309" s="67"/>
      <c r="E309" s="13"/>
      <c r="F309" s="13"/>
      <c r="G309" s="13"/>
      <c r="H309" s="13"/>
      <c r="I309" s="13"/>
      <c r="L309" s="5"/>
      <c r="M309" s="5"/>
      <c r="N309" s="5"/>
      <c r="O309" s="5"/>
      <c r="P309" s="5"/>
      <c r="Q309" s="5"/>
      <c r="R309" s="5"/>
      <c r="S309" s="6"/>
      <c r="T309" s="6"/>
    </row>
    <row r="310" spans="1:20" ht="15.75" customHeight="1">
      <c r="A310" s="93"/>
      <c r="B310" s="13"/>
      <c r="C310" s="13"/>
      <c r="D310" s="67"/>
      <c r="E310" s="13"/>
      <c r="F310" s="13"/>
      <c r="G310" s="13"/>
      <c r="H310" s="13"/>
      <c r="I310" s="13"/>
      <c r="L310" s="5"/>
      <c r="M310" s="5"/>
      <c r="N310" s="5"/>
      <c r="O310" s="5"/>
      <c r="P310" s="5"/>
      <c r="Q310" s="5"/>
      <c r="R310" s="5"/>
      <c r="S310" s="6"/>
      <c r="T310" s="6"/>
    </row>
    <row r="311" spans="1:20" ht="15.75" customHeight="1">
      <c r="A311" s="93"/>
      <c r="B311" s="13"/>
      <c r="C311" s="13"/>
      <c r="D311" s="67"/>
      <c r="E311" s="13"/>
      <c r="F311" s="13"/>
      <c r="G311" s="13"/>
      <c r="H311" s="13"/>
      <c r="I311" s="13"/>
      <c r="L311" s="5"/>
      <c r="M311" s="5"/>
      <c r="N311" s="5"/>
      <c r="O311" s="5"/>
      <c r="P311" s="5"/>
      <c r="Q311" s="5"/>
      <c r="R311" s="5"/>
      <c r="S311" s="6"/>
      <c r="T311" s="6"/>
    </row>
    <row r="312" spans="1:20" ht="15.75" customHeight="1">
      <c r="A312" s="93"/>
      <c r="B312" s="13"/>
      <c r="C312" s="13"/>
      <c r="D312" s="67"/>
      <c r="E312" s="13"/>
      <c r="F312" s="13"/>
      <c r="G312" s="13"/>
      <c r="H312" s="13"/>
      <c r="I312" s="13"/>
      <c r="L312" s="5"/>
      <c r="M312" s="5"/>
      <c r="N312" s="5"/>
      <c r="O312" s="5"/>
      <c r="P312" s="5"/>
      <c r="Q312" s="5"/>
      <c r="R312" s="5"/>
      <c r="S312" s="6"/>
      <c r="T312" s="6"/>
    </row>
    <row r="313" spans="1:20" ht="15.75" customHeight="1">
      <c r="A313" s="93"/>
      <c r="B313" s="13"/>
      <c r="C313" s="13"/>
      <c r="D313" s="67"/>
      <c r="E313" s="13"/>
      <c r="F313" s="13"/>
      <c r="G313" s="13"/>
      <c r="H313" s="13"/>
      <c r="I313" s="13"/>
      <c r="L313" s="5"/>
      <c r="M313" s="5"/>
      <c r="N313" s="5"/>
      <c r="O313" s="5"/>
      <c r="P313" s="5"/>
      <c r="Q313" s="5"/>
      <c r="R313" s="5"/>
      <c r="S313" s="6"/>
      <c r="T313" s="6"/>
    </row>
    <row r="314" spans="1:20" ht="15.75" customHeight="1">
      <c r="A314" s="93"/>
      <c r="B314" s="13"/>
      <c r="C314" s="13"/>
      <c r="D314" s="67"/>
      <c r="E314" s="13"/>
      <c r="F314" s="13"/>
      <c r="G314" s="13"/>
      <c r="H314" s="13"/>
      <c r="I314" s="13"/>
      <c r="L314" s="5"/>
      <c r="M314" s="5"/>
      <c r="N314" s="5"/>
      <c r="O314" s="5"/>
      <c r="P314" s="5"/>
      <c r="Q314" s="5"/>
      <c r="R314" s="5"/>
      <c r="S314" s="6"/>
      <c r="T314" s="6"/>
    </row>
    <row r="315" spans="1:20" ht="15.75" customHeight="1">
      <c r="A315" s="93"/>
      <c r="B315" s="13"/>
      <c r="C315" s="13"/>
      <c r="D315" s="67"/>
      <c r="E315" s="13"/>
      <c r="F315" s="13"/>
      <c r="G315" s="13"/>
      <c r="H315" s="13"/>
      <c r="I315" s="13"/>
      <c r="L315" s="5"/>
      <c r="M315" s="5"/>
      <c r="N315" s="5"/>
      <c r="O315" s="5"/>
      <c r="P315" s="5"/>
      <c r="Q315" s="5"/>
      <c r="R315" s="5"/>
      <c r="S315" s="6"/>
      <c r="T315" s="6"/>
    </row>
    <row r="316" spans="1:20" ht="15.75" customHeight="1">
      <c r="A316" s="93"/>
      <c r="B316" s="13"/>
      <c r="C316" s="13"/>
      <c r="D316" s="67"/>
      <c r="E316" s="13"/>
      <c r="F316" s="13"/>
      <c r="G316" s="13"/>
      <c r="H316" s="13"/>
      <c r="I316" s="13"/>
      <c r="L316" s="5"/>
      <c r="M316" s="5"/>
      <c r="N316" s="5"/>
      <c r="O316" s="5"/>
      <c r="P316" s="5"/>
      <c r="Q316" s="5"/>
      <c r="R316" s="5"/>
      <c r="S316" s="6"/>
      <c r="T316" s="6"/>
    </row>
    <row r="317" spans="1:20" ht="15.75" customHeight="1">
      <c r="A317" s="93"/>
      <c r="B317" s="13"/>
      <c r="C317" s="13"/>
      <c r="D317" s="67"/>
      <c r="E317" s="13"/>
      <c r="F317" s="13"/>
      <c r="G317" s="13"/>
      <c r="H317" s="13"/>
      <c r="I317" s="13"/>
      <c r="L317" s="5"/>
      <c r="M317" s="5"/>
      <c r="N317" s="5"/>
      <c r="O317" s="5"/>
      <c r="P317" s="5"/>
      <c r="Q317" s="5"/>
      <c r="R317" s="5"/>
      <c r="S317" s="6"/>
      <c r="T317" s="6"/>
    </row>
    <row r="318" spans="1:20" ht="15.75" customHeight="1">
      <c r="A318" s="93"/>
      <c r="B318" s="13"/>
      <c r="C318" s="13"/>
      <c r="D318" s="67"/>
      <c r="E318" s="13"/>
      <c r="F318" s="13"/>
      <c r="G318" s="13"/>
      <c r="H318" s="13"/>
      <c r="I318" s="13"/>
      <c r="L318" s="5"/>
      <c r="M318" s="5"/>
      <c r="N318" s="5"/>
      <c r="O318" s="5"/>
      <c r="P318" s="5"/>
      <c r="Q318" s="5"/>
      <c r="R318" s="5"/>
      <c r="S318" s="6"/>
      <c r="T318" s="6"/>
    </row>
    <row r="319" spans="1:20" ht="15.75" customHeight="1">
      <c r="A319" s="93"/>
      <c r="B319" s="13"/>
      <c r="C319" s="13"/>
      <c r="D319" s="67"/>
      <c r="E319" s="13"/>
      <c r="F319" s="13"/>
      <c r="G319" s="13"/>
      <c r="H319" s="13"/>
      <c r="I319" s="13"/>
      <c r="L319" s="5"/>
      <c r="M319" s="5"/>
      <c r="N319" s="5"/>
      <c r="O319" s="5"/>
      <c r="P319" s="5"/>
      <c r="Q319" s="5"/>
      <c r="R319" s="5"/>
      <c r="S319" s="6"/>
      <c r="T319" s="6"/>
    </row>
    <row r="320" spans="1:20" ht="15.75" customHeight="1">
      <c r="A320" s="93"/>
      <c r="B320" s="13"/>
      <c r="C320" s="13"/>
      <c r="D320" s="67"/>
      <c r="E320" s="13"/>
      <c r="F320" s="13"/>
      <c r="G320" s="13"/>
      <c r="H320" s="13"/>
      <c r="I320" s="13"/>
      <c r="L320" s="5"/>
      <c r="M320" s="5"/>
      <c r="N320" s="5"/>
      <c r="O320" s="5"/>
      <c r="P320" s="5"/>
      <c r="Q320" s="5"/>
      <c r="R320" s="5"/>
      <c r="S320" s="6"/>
      <c r="T320" s="6"/>
    </row>
    <row r="321" spans="1:20" ht="15.75" customHeight="1">
      <c r="A321" s="93"/>
      <c r="B321" s="13"/>
      <c r="C321" s="13"/>
      <c r="D321" s="67"/>
      <c r="E321" s="13"/>
      <c r="F321" s="13"/>
      <c r="G321" s="13"/>
      <c r="H321" s="13"/>
      <c r="I321" s="13"/>
      <c r="L321" s="5"/>
      <c r="M321" s="5"/>
      <c r="N321" s="5"/>
      <c r="O321" s="5"/>
      <c r="P321" s="5"/>
      <c r="Q321" s="5"/>
      <c r="R321" s="5"/>
      <c r="S321" s="6"/>
      <c r="T321" s="6"/>
    </row>
    <row r="322" spans="1:20" ht="15.75" customHeight="1">
      <c r="A322" s="93"/>
      <c r="B322" s="13"/>
      <c r="C322" s="13"/>
      <c r="D322" s="67"/>
      <c r="E322" s="13"/>
      <c r="F322" s="13"/>
      <c r="G322" s="13"/>
      <c r="H322" s="13"/>
      <c r="I322" s="13"/>
      <c r="L322" s="5"/>
      <c r="M322" s="5"/>
      <c r="N322" s="5"/>
      <c r="O322" s="5"/>
      <c r="P322" s="5"/>
      <c r="Q322" s="5"/>
      <c r="R322" s="5"/>
      <c r="S322" s="6"/>
      <c r="T322" s="6"/>
    </row>
    <row r="323" spans="1:20" ht="15.75" customHeight="1">
      <c r="A323" s="93"/>
      <c r="B323" s="13"/>
      <c r="C323" s="13"/>
      <c r="D323" s="67"/>
      <c r="E323" s="13"/>
      <c r="F323" s="13"/>
      <c r="G323" s="13"/>
      <c r="H323" s="13"/>
      <c r="I323" s="13"/>
      <c r="L323" s="5"/>
      <c r="M323" s="5"/>
      <c r="N323" s="5"/>
      <c r="O323" s="5"/>
      <c r="P323" s="5"/>
      <c r="Q323" s="5"/>
      <c r="R323" s="5"/>
      <c r="S323" s="6"/>
      <c r="T323" s="6"/>
    </row>
    <row r="324" spans="1:20" ht="15.75" customHeight="1">
      <c r="A324" s="93"/>
      <c r="B324" s="13"/>
      <c r="C324" s="13"/>
      <c r="D324" s="67"/>
      <c r="E324" s="13"/>
      <c r="F324" s="13"/>
      <c r="G324" s="13"/>
      <c r="H324" s="13"/>
      <c r="I324" s="13"/>
      <c r="L324" s="5"/>
      <c r="M324" s="5"/>
      <c r="N324" s="5"/>
      <c r="O324" s="5"/>
      <c r="P324" s="5"/>
      <c r="Q324" s="5"/>
      <c r="R324" s="5"/>
      <c r="S324" s="6"/>
      <c r="T324" s="6"/>
    </row>
    <row r="325" spans="1:20" ht="15.75" customHeight="1">
      <c r="A325" s="93"/>
      <c r="B325" s="13"/>
      <c r="C325" s="13"/>
      <c r="D325" s="67"/>
      <c r="E325" s="13"/>
      <c r="F325" s="13"/>
      <c r="G325" s="13"/>
      <c r="H325" s="13"/>
      <c r="I325" s="13"/>
      <c r="L325" s="5"/>
      <c r="M325" s="5"/>
      <c r="N325" s="5"/>
      <c r="O325" s="5"/>
      <c r="P325" s="5"/>
      <c r="Q325" s="5"/>
      <c r="R325" s="5"/>
      <c r="S325" s="6"/>
      <c r="T325" s="6"/>
    </row>
    <row r="326" spans="1:20" ht="15.75" customHeight="1">
      <c r="A326" s="93"/>
      <c r="B326" s="13"/>
      <c r="C326" s="13"/>
      <c r="D326" s="67"/>
      <c r="E326" s="13"/>
      <c r="F326" s="13"/>
      <c r="G326" s="13"/>
      <c r="H326" s="13"/>
      <c r="I326" s="13"/>
      <c r="L326" s="5"/>
      <c r="M326" s="5"/>
      <c r="N326" s="5"/>
      <c r="O326" s="5"/>
      <c r="P326" s="5"/>
      <c r="Q326" s="5"/>
      <c r="R326" s="5"/>
      <c r="S326" s="6"/>
      <c r="T326" s="6"/>
    </row>
    <row r="327" spans="1:20" ht="15.75" customHeight="1">
      <c r="A327" s="93"/>
      <c r="B327" s="13"/>
      <c r="C327" s="13"/>
      <c r="D327" s="67"/>
      <c r="E327" s="13"/>
      <c r="F327" s="13"/>
      <c r="G327" s="13"/>
      <c r="H327" s="13"/>
      <c r="I327" s="13"/>
      <c r="L327" s="5"/>
      <c r="M327" s="5"/>
      <c r="N327" s="5"/>
      <c r="O327" s="5"/>
      <c r="P327" s="5"/>
      <c r="Q327" s="5"/>
      <c r="R327" s="5"/>
      <c r="S327" s="6"/>
      <c r="T327" s="6"/>
    </row>
    <row r="328" spans="1:20" ht="15.75" customHeight="1">
      <c r="A328" s="93"/>
      <c r="B328" s="13"/>
      <c r="C328" s="13"/>
      <c r="D328" s="67"/>
      <c r="E328" s="13"/>
      <c r="F328" s="13"/>
      <c r="G328" s="13"/>
      <c r="H328" s="13"/>
      <c r="I328" s="13"/>
      <c r="L328" s="5"/>
      <c r="M328" s="5"/>
      <c r="N328" s="5"/>
      <c r="O328" s="5"/>
      <c r="P328" s="5"/>
      <c r="Q328" s="5"/>
      <c r="R328" s="5"/>
      <c r="S328" s="6"/>
      <c r="T328" s="6"/>
    </row>
    <row r="329" spans="1:20" ht="15.75" customHeight="1">
      <c r="A329" s="93"/>
      <c r="B329" s="13"/>
      <c r="C329" s="13"/>
      <c r="D329" s="67"/>
      <c r="E329" s="13"/>
      <c r="F329" s="13"/>
      <c r="G329" s="13"/>
      <c r="H329" s="13"/>
      <c r="I329" s="13"/>
      <c r="L329" s="5"/>
      <c r="M329" s="5"/>
      <c r="N329" s="5"/>
      <c r="O329" s="5"/>
      <c r="P329" s="5"/>
      <c r="Q329" s="5"/>
      <c r="R329" s="5"/>
      <c r="S329" s="6"/>
      <c r="T329" s="6"/>
    </row>
    <row r="330" spans="1:20" ht="15.75" customHeight="1">
      <c r="A330" s="93"/>
      <c r="B330" s="13"/>
      <c r="C330" s="13"/>
      <c r="D330" s="67"/>
      <c r="E330" s="13"/>
      <c r="F330" s="13"/>
      <c r="G330" s="13"/>
      <c r="H330" s="13"/>
      <c r="I330" s="13"/>
      <c r="L330" s="5"/>
      <c r="M330" s="5"/>
      <c r="N330" s="5"/>
      <c r="O330" s="5"/>
      <c r="P330" s="5"/>
      <c r="Q330" s="5"/>
      <c r="R330" s="5"/>
      <c r="S330" s="6"/>
      <c r="T330" s="6"/>
    </row>
    <row r="331" spans="1:20" ht="15.75" customHeight="1">
      <c r="A331" s="93"/>
      <c r="B331" s="13"/>
      <c r="C331" s="13"/>
      <c r="D331" s="67"/>
      <c r="E331" s="13"/>
      <c r="F331" s="13"/>
      <c r="G331" s="13"/>
      <c r="H331" s="13"/>
      <c r="I331" s="13"/>
      <c r="L331" s="5"/>
      <c r="M331" s="5"/>
      <c r="N331" s="5"/>
      <c r="O331" s="5"/>
      <c r="P331" s="5"/>
      <c r="Q331" s="5"/>
      <c r="R331" s="5"/>
      <c r="S331" s="6"/>
      <c r="T331" s="6"/>
    </row>
    <row r="332" spans="1:20" ht="15.75" customHeight="1">
      <c r="A332" s="93"/>
      <c r="B332" s="13"/>
      <c r="C332" s="13"/>
      <c r="D332" s="67"/>
      <c r="E332" s="13"/>
      <c r="F332" s="13"/>
      <c r="G332" s="13"/>
      <c r="H332" s="13"/>
      <c r="I332" s="13"/>
      <c r="L332" s="5"/>
      <c r="M332" s="5"/>
      <c r="N332" s="5"/>
      <c r="O332" s="5"/>
      <c r="P332" s="5"/>
      <c r="Q332" s="5"/>
      <c r="R332" s="5"/>
      <c r="S332" s="6"/>
      <c r="T332" s="6"/>
    </row>
    <row r="333" spans="1:20" ht="15.75" customHeight="1">
      <c r="A333" s="93"/>
      <c r="B333" s="13"/>
      <c r="C333" s="13"/>
      <c r="D333" s="67"/>
      <c r="E333" s="13"/>
      <c r="F333" s="13"/>
      <c r="G333" s="13"/>
      <c r="H333" s="13"/>
      <c r="I333" s="13"/>
      <c r="L333" s="5"/>
      <c r="M333" s="5"/>
      <c r="N333" s="5"/>
      <c r="O333" s="5"/>
      <c r="P333" s="5"/>
      <c r="Q333" s="5"/>
      <c r="R333" s="5"/>
      <c r="S333" s="6"/>
      <c r="T333" s="6"/>
    </row>
    <row r="334" spans="1:20" ht="15.75" customHeight="1">
      <c r="A334" s="93"/>
      <c r="B334" s="13"/>
      <c r="C334" s="13"/>
      <c r="D334" s="67"/>
      <c r="E334" s="13"/>
      <c r="F334" s="13"/>
      <c r="G334" s="13"/>
      <c r="H334" s="13"/>
      <c r="I334" s="13"/>
      <c r="L334" s="5"/>
      <c r="M334" s="5"/>
      <c r="N334" s="5"/>
      <c r="O334" s="5"/>
      <c r="P334" s="5"/>
      <c r="Q334" s="5"/>
      <c r="R334" s="5"/>
      <c r="S334" s="6"/>
      <c r="T334" s="6"/>
    </row>
    <row r="335" spans="1:20" ht="15.75" customHeight="1">
      <c r="A335" s="93"/>
      <c r="B335" s="13"/>
      <c r="C335" s="13"/>
      <c r="D335" s="67"/>
      <c r="E335" s="13"/>
      <c r="F335" s="13"/>
      <c r="G335" s="13"/>
      <c r="H335" s="13"/>
      <c r="I335" s="13"/>
      <c r="L335" s="5"/>
      <c r="M335" s="5"/>
      <c r="N335" s="5"/>
      <c r="O335" s="5"/>
      <c r="P335" s="5"/>
      <c r="Q335" s="5"/>
      <c r="R335" s="5"/>
      <c r="S335" s="6"/>
      <c r="T335" s="6"/>
    </row>
    <row r="336" spans="1:20" ht="15.75" customHeight="1">
      <c r="A336" s="93"/>
      <c r="B336" s="13"/>
      <c r="C336" s="13"/>
      <c r="D336" s="67"/>
      <c r="E336" s="13"/>
      <c r="F336" s="13"/>
      <c r="G336" s="13"/>
      <c r="H336" s="13"/>
      <c r="I336" s="13"/>
      <c r="L336" s="5"/>
      <c r="M336" s="5"/>
      <c r="N336" s="5"/>
      <c r="O336" s="5"/>
      <c r="P336" s="5"/>
      <c r="Q336" s="5"/>
      <c r="R336" s="5"/>
      <c r="S336" s="6"/>
      <c r="T336" s="6"/>
    </row>
    <row r="337" spans="1:20" ht="15.75" customHeight="1">
      <c r="A337" s="93"/>
      <c r="B337" s="13"/>
      <c r="C337" s="13"/>
      <c r="D337" s="67"/>
      <c r="E337" s="13"/>
      <c r="F337" s="13"/>
      <c r="G337" s="13"/>
      <c r="H337" s="13"/>
      <c r="I337" s="13"/>
      <c r="L337" s="5"/>
      <c r="M337" s="5"/>
      <c r="N337" s="5"/>
      <c r="O337" s="5"/>
      <c r="P337" s="5"/>
      <c r="Q337" s="5"/>
      <c r="R337" s="5"/>
      <c r="S337" s="6"/>
      <c r="T337" s="6"/>
    </row>
    <row r="338" spans="1:20" ht="15.75" customHeight="1">
      <c r="A338" s="93"/>
      <c r="B338" s="13"/>
      <c r="C338" s="13"/>
      <c r="D338" s="67"/>
      <c r="E338" s="13"/>
      <c r="F338" s="13"/>
      <c r="G338" s="13"/>
      <c r="H338" s="13"/>
      <c r="I338" s="13"/>
      <c r="L338" s="5"/>
      <c r="M338" s="5"/>
      <c r="N338" s="5"/>
      <c r="O338" s="5"/>
      <c r="P338" s="5"/>
      <c r="Q338" s="5"/>
      <c r="R338" s="5"/>
      <c r="S338" s="6"/>
      <c r="T338" s="6"/>
    </row>
    <row r="339" spans="1:20" ht="15.75" customHeight="1">
      <c r="A339" s="93"/>
      <c r="B339" s="13"/>
      <c r="C339" s="13"/>
      <c r="D339" s="67"/>
      <c r="E339" s="13"/>
      <c r="F339" s="13"/>
      <c r="G339" s="13"/>
      <c r="H339" s="13"/>
      <c r="I339" s="13"/>
      <c r="L339" s="5"/>
      <c r="M339" s="5"/>
      <c r="N339" s="5"/>
      <c r="O339" s="5"/>
      <c r="P339" s="5"/>
      <c r="Q339" s="5"/>
      <c r="R339" s="5"/>
      <c r="S339" s="6"/>
      <c r="T339" s="6"/>
    </row>
    <row r="340" spans="1:20" ht="15.75" customHeight="1">
      <c r="A340" s="93"/>
      <c r="B340" s="13"/>
      <c r="C340" s="13"/>
      <c r="D340" s="67"/>
      <c r="E340" s="13"/>
      <c r="F340" s="13"/>
      <c r="G340" s="13"/>
      <c r="H340" s="13"/>
      <c r="I340" s="13"/>
      <c r="L340" s="5"/>
      <c r="M340" s="5"/>
      <c r="N340" s="5"/>
      <c r="O340" s="5"/>
      <c r="P340" s="5"/>
      <c r="Q340" s="5"/>
      <c r="R340" s="5"/>
      <c r="S340" s="6"/>
      <c r="T340" s="6"/>
    </row>
    <row r="341" spans="1:20" ht="15.75" customHeight="1">
      <c r="A341" s="93"/>
      <c r="B341" s="13"/>
      <c r="C341" s="13"/>
      <c r="D341" s="67"/>
      <c r="E341" s="13"/>
      <c r="F341" s="13"/>
      <c r="G341" s="13"/>
      <c r="H341" s="13"/>
      <c r="I341" s="13"/>
      <c r="L341" s="5"/>
      <c r="M341" s="5"/>
      <c r="N341" s="5"/>
      <c r="O341" s="5"/>
      <c r="P341" s="5"/>
      <c r="Q341" s="5"/>
      <c r="R341" s="5"/>
      <c r="S341" s="6"/>
      <c r="T341" s="6"/>
    </row>
    <row r="342" spans="1:20" ht="15.75" customHeight="1">
      <c r="A342" s="93"/>
      <c r="B342" s="13"/>
      <c r="C342" s="13"/>
      <c r="D342" s="67"/>
      <c r="E342" s="13"/>
      <c r="F342" s="13"/>
      <c r="G342" s="13"/>
      <c r="H342" s="13"/>
      <c r="I342" s="13"/>
      <c r="L342" s="5"/>
      <c r="M342" s="5"/>
      <c r="N342" s="5"/>
      <c r="O342" s="5"/>
      <c r="P342" s="5"/>
      <c r="Q342" s="5"/>
      <c r="R342" s="5"/>
      <c r="S342" s="6"/>
      <c r="T342" s="6"/>
    </row>
    <row r="343" spans="1:20" ht="15.75" customHeight="1">
      <c r="A343" s="93"/>
      <c r="B343" s="13"/>
      <c r="C343" s="13"/>
      <c r="D343" s="67"/>
      <c r="E343" s="13"/>
      <c r="F343" s="13"/>
      <c r="G343" s="13"/>
      <c r="H343" s="13"/>
      <c r="I343" s="13"/>
      <c r="L343" s="5"/>
      <c r="M343" s="5"/>
      <c r="N343" s="5"/>
      <c r="O343" s="5"/>
      <c r="P343" s="5"/>
      <c r="Q343" s="5"/>
      <c r="R343" s="5"/>
      <c r="S343" s="6"/>
      <c r="T343" s="6"/>
    </row>
    <row r="344" spans="1:20" ht="15.75" customHeight="1">
      <c r="A344" s="93"/>
      <c r="B344" s="13"/>
      <c r="C344" s="13"/>
      <c r="D344" s="67"/>
      <c r="E344" s="13"/>
      <c r="F344" s="13"/>
      <c r="G344" s="13"/>
      <c r="H344" s="13"/>
      <c r="I344" s="13"/>
      <c r="L344" s="5"/>
      <c r="M344" s="5"/>
      <c r="N344" s="5"/>
      <c r="O344" s="5"/>
      <c r="P344" s="5"/>
      <c r="Q344" s="5"/>
      <c r="R344" s="5"/>
      <c r="S344" s="6"/>
      <c r="T344" s="6"/>
    </row>
    <row r="345" spans="1:20" ht="15.75" customHeight="1">
      <c r="A345" s="93"/>
      <c r="B345" s="13"/>
      <c r="C345" s="13"/>
      <c r="D345" s="67"/>
      <c r="E345" s="13"/>
      <c r="F345" s="13"/>
      <c r="G345" s="13"/>
      <c r="H345" s="13"/>
      <c r="I345" s="13"/>
      <c r="L345" s="5"/>
      <c r="M345" s="5"/>
      <c r="N345" s="5"/>
      <c r="O345" s="5"/>
      <c r="P345" s="5"/>
      <c r="Q345" s="5"/>
      <c r="R345" s="5"/>
      <c r="S345" s="6"/>
      <c r="T345" s="6"/>
    </row>
    <row r="346" spans="1:20" ht="15.75" customHeight="1">
      <c r="A346" s="93"/>
      <c r="B346" s="13"/>
      <c r="C346" s="13"/>
      <c r="D346" s="67"/>
      <c r="E346" s="13"/>
      <c r="F346" s="13"/>
      <c r="G346" s="13"/>
      <c r="H346" s="13"/>
      <c r="I346" s="13"/>
      <c r="L346" s="5"/>
      <c r="M346" s="5"/>
      <c r="N346" s="5"/>
      <c r="O346" s="5"/>
      <c r="P346" s="5"/>
      <c r="Q346" s="5"/>
      <c r="R346" s="5"/>
      <c r="S346" s="6"/>
      <c r="T346" s="6"/>
    </row>
    <row r="347" spans="1:20" ht="15.75" customHeight="1">
      <c r="A347" s="93"/>
      <c r="B347" s="13"/>
      <c r="C347" s="13"/>
      <c r="D347" s="67"/>
      <c r="E347" s="13"/>
      <c r="F347" s="13"/>
      <c r="G347" s="13"/>
      <c r="H347" s="13"/>
      <c r="I347" s="13"/>
      <c r="L347" s="5"/>
      <c r="M347" s="5"/>
      <c r="N347" s="5"/>
      <c r="O347" s="5"/>
      <c r="P347" s="5"/>
      <c r="Q347" s="5"/>
      <c r="R347" s="5"/>
      <c r="S347" s="6"/>
      <c r="T347" s="6"/>
    </row>
    <row r="348" spans="1:20" ht="15.75" customHeight="1">
      <c r="A348" s="93"/>
      <c r="B348" s="13"/>
      <c r="C348" s="13"/>
      <c r="D348" s="67"/>
      <c r="E348" s="13"/>
      <c r="F348" s="13"/>
      <c r="G348" s="13"/>
      <c r="H348" s="13"/>
      <c r="I348" s="13"/>
      <c r="L348" s="5"/>
      <c r="M348" s="5"/>
      <c r="N348" s="5"/>
      <c r="O348" s="5"/>
      <c r="P348" s="5"/>
      <c r="Q348" s="5"/>
      <c r="R348" s="5"/>
      <c r="S348" s="6"/>
      <c r="T348" s="6"/>
    </row>
    <row r="349" spans="1:20" ht="15.75" customHeight="1">
      <c r="A349" s="93"/>
      <c r="B349" s="13"/>
      <c r="C349" s="13"/>
      <c r="D349" s="67"/>
      <c r="E349" s="13"/>
      <c r="F349" s="13"/>
      <c r="G349" s="13"/>
      <c r="H349" s="13"/>
      <c r="I349" s="13"/>
      <c r="L349" s="5"/>
      <c r="M349" s="5"/>
      <c r="N349" s="5"/>
      <c r="O349" s="5"/>
      <c r="P349" s="5"/>
      <c r="Q349" s="5"/>
      <c r="R349" s="5"/>
      <c r="S349" s="6"/>
      <c r="T349" s="6"/>
    </row>
    <row r="350" spans="1:20" ht="15.75" customHeight="1">
      <c r="A350" s="93"/>
      <c r="B350" s="13"/>
      <c r="C350" s="13"/>
      <c r="D350" s="67"/>
      <c r="E350" s="13"/>
      <c r="F350" s="13"/>
      <c r="G350" s="13"/>
      <c r="H350" s="13"/>
      <c r="I350" s="13"/>
      <c r="L350" s="5"/>
      <c r="M350" s="5"/>
      <c r="N350" s="5"/>
      <c r="O350" s="5"/>
      <c r="P350" s="5"/>
      <c r="Q350" s="5"/>
      <c r="R350" s="5"/>
      <c r="S350" s="6"/>
      <c r="T350" s="6"/>
    </row>
    <row r="351" spans="1:20" ht="15.75" customHeight="1">
      <c r="A351" s="93"/>
      <c r="B351" s="13"/>
      <c r="C351" s="13"/>
      <c r="D351" s="67"/>
      <c r="E351" s="13"/>
      <c r="F351" s="13"/>
      <c r="G351" s="13"/>
      <c r="H351" s="13"/>
      <c r="I351" s="13"/>
      <c r="L351" s="5"/>
      <c r="M351" s="5"/>
      <c r="N351" s="5"/>
      <c r="O351" s="5"/>
      <c r="P351" s="5"/>
      <c r="Q351" s="5"/>
      <c r="R351" s="5"/>
      <c r="S351" s="6"/>
      <c r="T351" s="6"/>
    </row>
    <row r="352" spans="1:20" ht="15.75" customHeight="1">
      <c r="A352" s="93"/>
      <c r="B352" s="13"/>
      <c r="C352" s="13"/>
      <c r="D352" s="67"/>
      <c r="E352" s="13"/>
      <c r="F352" s="13"/>
      <c r="G352" s="13"/>
      <c r="H352" s="13"/>
      <c r="I352" s="13"/>
      <c r="L352" s="5"/>
      <c r="M352" s="5"/>
      <c r="N352" s="5"/>
      <c r="O352" s="5"/>
      <c r="P352" s="5"/>
      <c r="Q352" s="5"/>
      <c r="R352" s="5"/>
      <c r="S352" s="6"/>
      <c r="T352" s="6"/>
    </row>
    <row r="353" spans="1:20" ht="15.75" customHeight="1">
      <c r="A353" s="93"/>
      <c r="B353" s="13"/>
      <c r="C353" s="13"/>
      <c r="D353" s="67"/>
      <c r="E353" s="13"/>
      <c r="F353" s="13"/>
      <c r="G353" s="13"/>
      <c r="H353" s="13"/>
      <c r="I353" s="13"/>
      <c r="L353" s="5"/>
      <c r="M353" s="5"/>
      <c r="N353" s="5"/>
      <c r="O353" s="5"/>
      <c r="P353" s="5"/>
      <c r="Q353" s="5"/>
      <c r="R353" s="5"/>
      <c r="S353" s="6"/>
      <c r="T353" s="6"/>
    </row>
    <row r="354" spans="1:20" ht="15.75" customHeight="1">
      <c r="A354" s="93"/>
      <c r="B354" s="13"/>
      <c r="C354" s="13"/>
      <c r="D354" s="67"/>
      <c r="E354" s="13"/>
      <c r="F354" s="13"/>
      <c r="G354" s="13"/>
      <c r="H354" s="13"/>
      <c r="I354" s="13"/>
      <c r="L354" s="5"/>
      <c r="M354" s="5"/>
      <c r="N354" s="5"/>
      <c r="O354" s="5"/>
      <c r="P354" s="5"/>
      <c r="Q354" s="5"/>
      <c r="R354" s="5"/>
      <c r="S354" s="6"/>
      <c r="T354" s="6"/>
    </row>
    <row r="355" spans="1:20" ht="15.75" customHeight="1">
      <c r="A355" s="93"/>
      <c r="B355" s="13"/>
      <c r="C355" s="13"/>
      <c r="D355" s="67"/>
      <c r="E355" s="13"/>
      <c r="F355" s="13"/>
      <c r="G355" s="13"/>
      <c r="H355" s="13"/>
      <c r="I355" s="13"/>
      <c r="L355" s="5"/>
      <c r="M355" s="5"/>
      <c r="N355" s="5"/>
      <c r="O355" s="5"/>
      <c r="P355" s="5"/>
      <c r="Q355" s="5"/>
      <c r="R355" s="5"/>
      <c r="S355" s="6"/>
      <c r="T355" s="6"/>
    </row>
    <row r="356" spans="1:20" ht="15.75" customHeight="1">
      <c r="A356" s="93"/>
      <c r="B356" s="13"/>
      <c r="C356" s="13"/>
      <c r="D356" s="67"/>
      <c r="E356" s="13"/>
      <c r="F356" s="13"/>
      <c r="G356" s="13"/>
      <c r="H356" s="13"/>
      <c r="I356" s="13"/>
      <c r="L356" s="5"/>
      <c r="M356" s="5"/>
      <c r="N356" s="5"/>
      <c r="O356" s="5"/>
      <c r="P356" s="5"/>
      <c r="Q356" s="5"/>
      <c r="R356" s="5"/>
      <c r="S356" s="6"/>
      <c r="T356" s="6"/>
    </row>
    <row r="357" spans="1:20" ht="15.75" customHeight="1">
      <c r="A357" s="93"/>
      <c r="B357" s="13"/>
      <c r="C357" s="13"/>
      <c r="D357" s="67"/>
      <c r="E357" s="13"/>
      <c r="F357" s="13"/>
      <c r="G357" s="13"/>
      <c r="H357" s="13"/>
      <c r="I357" s="13"/>
      <c r="L357" s="5"/>
      <c r="M357" s="5"/>
      <c r="N357" s="5"/>
      <c r="O357" s="5"/>
      <c r="P357" s="5"/>
      <c r="Q357" s="5"/>
      <c r="R357" s="5"/>
      <c r="S357" s="6"/>
      <c r="T357" s="6"/>
    </row>
    <row r="358" spans="1:20" ht="15.75" customHeight="1">
      <c r="A358" s="93"/>
      <c r="B358" s="13"/>
      <c r="C358" s="13"/>
      <c r="D358" s="67"/>
      <c r="E358" s="13"/>
      <c r="F358" s="13"/>
      <c r="G358" s="13"/>
      <c r="H358" s="13"/>
      <c r="I358" s="13"/>
      <c r="L358" s="5"/>
      <c r="M358" s="5"/>
      <c r="N358" s="5"/>
      <c r="O358" s="5"/>
      <c r="P358" s="5"/>
      <c r="Q358" s="5"/>
      <c r="R358" s="5"/>
      <c r="S358" s="6"/>
      <c r="T358" s="6"/>
    </row>
    <row r="359" spans="1:20" ht="15.75" customHeight="1">
      <c r="A359" s="93"/>
      <c r="B359" s="13"/>
      <c r="C359" s="13"/>
      <c r="D359" s="67"/>
      <c r="E359" s="13"/>
      <c r="F359" s="13"/>
      <c r="G359" s="13"/>
      <c r="H359" s="13"/>
      <c r="I359" s="13"/>
      <c r="L359" s="5"/>
      <c r="M359" s="5"/>
      <c r="N359" s="5"/>
      <c r="O359" s="5"/>
      <c r="P359" s="5"/>
      <c r="Q359" s="5"/>
      <c r="R359" s="5"/>
      <c r="S359" s="6"/>
      <c r="T359" s="6"/>
    </row>
    <row r="360" spans="1:20" ht="15.75" customHeight="1">
      <c r="A360" s="93"/>
      <c r="B360" s="13"/>
      <c r="C360" s="13"/>
      <c r="D360" s="67"/>
      <c r="E360" s="13"/>
      <c r="F360" s="13"/>
      <c r="G360" s="13"/>
      <c r="H360" s="13"/>
      <c r="I360" s="13"/>
      <c r="L360" s="5"/>
      <c r="M360" s="5"/>
      <c r="N360" s="5"/>
      <c r="O360" s="5"/>
      <c r="P360" s="5"/>
      <c r="Q360" s="5"/>
      <c r="R360" s="5"/>
      <c r="S360" s="6"/>
      <c r="T360" s="6"/>
    </row>
    <row r="361" spans="1:20" ht="15.75" customHeight="1">
      <c r="A361" s="93"/>
      <c r="B361" s="13"/>
      <c r="C361" s="13"/>
      <c r="D361" s="67"/>
      <c r="E361" s="13"/>
      <c r="F361" s="13"/>
      <c r="G361" s="13"/>
      <c r="H361" s="13"/>
      <c r="I361" s="13"/>
      <c r="L361" s="5"/>
      <c r="M361" s="5"/>
      <c r="N361" s="5"/>
      <c r="O361" s="5"/>
      <c r="P361" s="5"/>
      <c r="Q361" s="5"/>
      <c r="R361" s="5"/>
      <c r="S361" s="6"/>
      <c r="T361" s="6"/>
    </row>
    <row r="362" spans="1:20" ht="15.75" customHeight="1">
      <c r="A362" s="93"/>
      <c r="B362" s="13"/>
      <c r="C362" s="13"/>
      <c r="D362" s="67"/>
      <c r="E362" s="13"/>
      <c r="F362" s="13"/>
      <c r="G362" s="13"/>
      <c r="H362" s="13"/>
      <c r="I362" s="13"/>
      <c r="L362" s="5"/>
      <c r="M362" s="5"/>
      <c r="N362" s="5"/>
      <c r="O362" s="5"/>
      <c r="P362" s="5"/>
      <c r="Q362" s="5"/>
      <c r="R362" s="5"/>
      <c r="S362" s="6"/>
      <c r="T362" s="6"/>
    </row>
    <row r="363" spans="1:20" ht="15.75" customHeight="1">
      <c r="A363" s="93"/>
      <c r="B363" s="13"/>
      <c r="C363" s="13"/>
      <c r="D363" s="67"/>
      <c r="E363" s="13"/>
      <c r="F363" s="13"/>
      <c r="G363" s="13"/>
      <c r="H363" s="13"/>
      <c r="I363" s="13"/>
      <c r="L363" s="5"/>
      <c r="M363" s="5"/>
      <c r="N363" s="5"/>
      <c r="O363" s="5"/>
      <c r="P363" s="5"/>
      <c r="Q363" s="5"/>
      <c r="R363" s="5"/>
      <c r="S363" s="6"/>
      <c r="T363" s="6"/>
    </row>
    <row r="364" spans="1:20" ht="15.75" customHeight="1">
      <c r="A364" s="93"/>
      <c r="B364" s="13"/>
      <c r="C364" s="13"/>
      <c r="D364" s="67"/>
      <c r="E364" s="13"/>
      <c r="F364" s="13"/>
      <c r="G364" s="13"/>
      <c r="H364" s="13"/>
      <c r="I364" s="13"/>
      <c r="L364" s="5"/>
      <c r="M364" s="5"/>
      <c r="N364" s="5"/>
      <c r="O364" s="5"/>
      <c r="P364" s="5"/>
      <c r="Q364" s="5"/>
      <c r="R364" s="5"/>
      <c r="S364" s="6"/>
      <c r="T364" s="6"/>
    </row>
    <row r="365" spans="1:20" ht="15.75" customHeight="1">
      <c r="A365" s="93"/>
      <c r="B365" s="13"/>
      <c r="C365" s="13"/>
      <c r="D365" s="67"/>
      <c r="E365" s="13"/>
      <c r="F365" s="13"/>
      <c r="G365" s="13"/>
      <c r="H365" s="13"/>
      <c r="I365" s="13"/>
      <c r="L365" s="5"/>
      <c r="M365" s="5"/>
      <c r="N365" s="5"/>
      <c r="O365" s="5"/>
      <c r="P365" s="5"/>
      <c r="Q365" s="5"/>
      <c r="R365" s="5"/>
      <c r="S365" s="6"/>
      <c r="T365" s="6"/>
    </row>
    <row r="366" spans="1:20" ht="15.75" customHeight="1">
      <c r="A366" s="93"/>
      <c r="B366" s="13"/>
      <c r="C366" s="13"/>
      <c r="D366" s="67"/>
      <c r="E366" s="13"/>
      <c r="F366" s="13"/>
      <c r="G366" s="13"/>
      <c r="H366" s="13"/>
      <c r="I366" s="13"/>
      <c r="L366" s="5"/>
      <c r="M366" s="5"/>
      <c r="N366" s="5"/>
      <c r="O366" s="5"/>
      <c r="P366" s="5"/>
      <c r="Q366" s="5"/>
      <c r="R366" s="5"/>
      <c r="S366" s="6"/>
      <c r="T366" s="6"/>
    </row>
    <row r="367" spans="1:20" ht="15.75" customHeight="1">
      <c r="A367" s="93"/>
      <c r="B367" s="13"/>
      <c r="C367" s="13"/>
      <c r="D367" s="67"/>
      <c r="E367" s="13"/>
      <c r="F367" s="13"/>
      <c r="G367" s="13"/>
      <c r="H367" s="13"/>
      <c r="I367" s="13"/>
      <c r="L367" s="5"/>
      <c r="M367" s="5"/>
      <c r="N367" s="5"/>
      <c r="O367" s="5"/>
      <c r="P367" s="5"/>
      <c r="Q367" s="5"/>
      <c r="R367" s="5"/>
      <c r="S367" s="6"/>
      <c r="T367" s="6"/>
    </row>
    <row r="368" spans="1:20" ht="15.75" customHeight="1">
      <c r="A368" s="93"/>
      <c r="B368" s="13"/>
      <c r="C368" s="13"/>
      <c r="D368" s="67"/>
      <c r="E368" s="13"/>
      <c r="F368" s="13"/>
      <c r="G368" s="13"/>
      <c r="H368" s="13"/>
      <c r="I368" s="13"/>
      <c r="L368" s="5"/>
      <c r="M368" s="5"/>
      <c r="N368" s="5"/>
      <c r="O368" s="5"/>
      <c r="P368" s="5"/>
      <c r="Q368" s="5"/>
      <c r="R368" s="5"/>
      <c r="S368" s="6"/>
      <c r="T368" s="6"/>
    </row>
    <row r="369" spans="1:20" ht="15.75" customHeight="1">
      <c r="A369" s="93"/>
      <c r="B369" s="13"/>
      <c r="C369" s="13"/>
      <c r="D369" s="67"/>
      <c r="E369" s="13"/>
      <c r="F369" s="13"/>
      <c r="G369" s="13"/>
      <c r="H369" s="13"/>
      <c r="I369" s="13"/>
      <c r="L369" s="5"/>
      <c r="M369" s="5"/>
      <c r="N369" s="5"/>
      <c r="O369" s="5"/>
      <c r="P369" s="5"/>
      <c r="Q369" s="5"/>
      <c r="R369" s="5"/>
      <c r="S369" s="6"/>
      <c r="T369" s="6"/>
    </row>
    <row r="370" spans="1:20" ht="15.75" customHeight="1">
      <c r="A370" s="93"/>
      <c r="B370" s="13"/>
      <c r="C370" s="13"/>
      <c r="D370" s="67"/>
      <c r="E370" s="13"/>
      <c r="F370" s="13"/>
      <c r="G370" s="13"/>
      <c r="H370" s="13"/>
      <c r="I370" s="13"/>
      <c r="L370" s="5"/>
      <c r="M370" s="5"/>
      <c r="N370" s="5"/>
      <c r="O370" s="5"/>
      <c r="P370" s="5"/>
      <c r="Q370" s="5"/>
      <c r="R370" s="5"/>
      <c r="S370" s="6"/>
      <c r="T370" s="6"/>
    </row>
    <row r="371" spans="1:20" ht="15.75" customHeight="1">
      <c r="A371" s="93"/>
      <c r="B371" s="13"/>
      <c r="C371" s="13"/>
      <c r="D371" s="67"/>
      <c r="E371" s="13"/>
      <c r="F371" s="13"/>
      <c r="G371" s="13"/>
      <c r="H371" s="13"/>
      <c r="I371" s="13"/>
      <c r="L371" s="5"/>
      <c r="M371" s="5"/>
      <c r="N371" s="5"/>
      <c r="O371" s="5"/>
      <c r="P371" s="5"/>
      <c r="Q371" s="5"/>
      <c r="R371" s="5"/>
      <c r="S371" s="6"/>
      <c r="T371" s="6"/>
    </row>
    <row r="372" spans="1:20" ht="15.75" customHeight="1">
      <c r="A372" s="93"/>
      <c r="B372" s="13"/>
      <c r="C372" s="13"/>
      <c r="D372" s="67"/>
      <c r="E372" s="13"/>
      <c r="F372" s="13"/>
      <c r="G372" s="13"/>
      <c r="H372" s="13"/>
      <c r="I372" s="13"/>
      <c r="L372" s="5"/>
      <c r="M372" s="5"/>
      <c r="N372" s="5"/>
      <c r="O372" s="5"/>
      <c r="P372" s="5"/>
      <c r="Q372" s="5"/>
      <c r="R372" s="5"/>
      <c r="S372" s="6"/>
      <c r="T372" s="6"/>
    </row>
    <row r="373" spans="1:20" ht="15.75" customHeight="1">
      <c r="A373" s="93"/>
      <c r="B373" s="13"/>
      <c r="C373" s="13"/>
      <c r="D373" s="67"/>
      <c r="E373" s="13"/>
      <c r="F373" s="13"/>
      <c r="G373" s="13"/>
      <c r="H373" s="13"/>
      <c r="I373" s="13"/>
      <c r="L373" s="5"/>
      <c r="M373" s="5"/>
      <c r="N373" s="5"/>
      <c r="O373" s="5"/>
      <c r="P373" s="5"/>
      <c r="Q373" s="5"/>
      <c r="R373" s="5"/>
      <c r="S373" s="6"/>
      <c r="T373" s="6"/>
    </row>
    <row r="374" spans="1:20" ht="15.75" customHeight="1">
      <c r="A374" s="93"/>
      <c r="B374" s="13"/>
      <c r="C374" s="13"/>
      <c r="D374" s="67"/>
      <c r="E374" s="13"/>
      <c r="F374" s="13"/>
      <c r="G374" s="13"/>
      <c r="H374" s="13"/>
      <c r="I374" s="13"/>
      <c r="L374" s="5"/>
      <c r="M374" s="5"/>
      <c r="N374" s="5"/>
      <c r="O374" s="5"/>
      <c r="P374" s="5"/>
      <c r="Q374" s="5"/>
      <c r="R374" s="5"/>
      <c r="S374" s="6"/>
      <c r="T374" s="6"/>
    </row>
    <row r="375" spans="1:20" ht="15.75" customHeight="1">
      <c r="A375" s="93"/>
      <c r="B375" s="13"/>
      <c r="C375" s="13"/>
      <c r="D375" s="67"/>
      <c r="E375" s="13"/>
      <c r="F375" s="13"/>
      <c r="G375" s="13"/>
      <c r="H375" s="13"/>
      <c r="I375" s="13"/>
      <c r="L375" s="5"/>
      <c r="M375" s="5"/>
      <c r="N375" s="5"/>
      <c r="O375" s="5"/>
      <c r="P375" s="5"/>
      <c r="Q375" s="5"/>
      <c r="R375" s="5"/>
      <c r="S375" s="6"/>
      <c r="T375" s="6"/>
    </row>
    <row r="376" spans="1:20" ht="15.75" customHeight="1">
      <c r="A376" s="93"/>
      <c r="B376" s="13"/>
      <c r="C376" s="13"/>
      <c r="D376" s="67"/>
      <c r="E376" s="13"/>
      <c r="F376" s="13"/>
      <c r="G376" s="13"/>
      <c r="H376" s="13"/>
      <c r="I376" s="13"/>
      <c r="L376" s="5"/>
      <c r="M376" s="5"/>
      <c r="N376" s="5"/>
      <c r="O376" s="5"/>
      <c r="P376" s="5"/>
      <c r="Q376" s="5"/>
      <c r="R376" s="5"/>
      <c r="S376" s="6"/>
      <c r="T376" s="6"/>
    </row>
    <row r="377" spans="1:20" ht="15.75" customHeight="1">
      <c r="A377" s="93"/>
      <c r="B377" s="13"/>
      <c r="C377" s="13"/>
      <c r="D377" s="67"/>
      <c r="E377" s="13"/>
      <c r="F377" s="13"/>
      <c r="G377" s="13"/>
      <c r="H377" s="13"/>
      <c r="I377" s="13"/>
      <c r="L377" s="5"/>
      <c r="M377" s="5"/>
      <c r="N377" s="5"/>
      <c r="O377" s="5"/>
      <c r="P377" s="5"/>
      <c r="Q377" s="5"/>
      <c r="R377" s="5"/>
      <c r="S377" s="6"/>
      <c r="T377" s="6"/>
    </row>
    <row r="378" spans="1:20" ht="15.75" customHeight="1">
      <c r="A378" s="93"/>
      <c r="B378" s="13"/>
      <c r="C378" s="13"/>
      <c r="D378" s="67"/>
      <c r="E378" s="13"/>
      <c r="F378" s="13"/>
      <c r="G378" s="13"/>
      <c r="H378" s="13"/>
      <c r="I378" s="13"/>
      <c r="L378" s="5"/>
      <c r="M378" s="5"/>
      <c r="N378" s="5"/>
      <c r="O378" s="5"/>
      <c r="P378" s="5"/>
      <c r="Q378" s="5"/>
      <c r="R378" s="5"/>
      <c r="S378" s="6"/>
      <c r="T378" s="6"/>
    </row>
    <row r="379" spans="1:20" ht="15.75" customHeight="1">
      <c r="A379" s="93"/>
      <c r="B379" s="13"/>
      <c r="C379" s="13"/>
      <c r="D379" s="67"/>
      <c r="E379" s="13"/>
      <c r="F379" s="13"/>
      <c r="G379" s="13"/>
      <c r="H379" s="13"/>
      <c r="I379" s="13"/>
      <c r="L379" s="5"/>
      <c r="M379" s="5"/>
      <c r="N379" s="5"/>
      <c r="O379" s="5"/>
      <c r="P379" s="5"/>
      <c r="Q379" s="5"/>
      <c r="R379" s="5"/>
      <c r="S379" s="6"/>
      <c r="T379" s="6"/>
    </row>
    <row r="380" spans="1:20" ht="15.75" customHeight="1">
      <c r="A380" s="93"/>
      <c r="B380" s="13"/>
      <c r="C380" s="13"/>
      <c r="D380" s="67"/>
      <c r="E380" s="13"/>
      <c r="F380" s="13"/>
      <c r="G380" s="13"/>
      <c r="H380" s="13"/>
      <c r="I380" s="13"/>
      <c r="L380" s="5"/>
      <c r="M380" s="5"/>
      <c r="N380" s="5"/>
      <c r="O380" s="5"/>
      <c r="P380" s="5"/>
      <c r="Q380" s="5"/>
      <c r="R380" s="5"/>
      <c r="S380" s="6"/>
      <c r="T380" s="6"/>
    </row>
    <row r="381" spans="1:20" ht="15.75" customHeight="1">
      <c r="A381" s="93"/>
      <c r="B381" s="13"/>
      <c r="C381" s="13"/>
      <c r="D381" s="67"/>
      <c r="E381" s="13"/>
      <c r="F381" s="13"/>
      <c r="G381" s="13"/>
      <c r="H381" s="13"/>
      <c r="I381" s="13"/>
      <c r="L381" s="5"/>
      <c r="M381" s="5"/>
      <c r="N381" s="5"/>
      <c r="O381" s="5"/>
      <c r="P381" s="5"/>
      <c r="Q381" s="5"/>
      <c r="R381" s="5"/>
      <c r="S381" s="6"/>
      <c r="T381" s="6"/>
    </row>
    <row r="382" spans="1:20" ht="15.75" customHeight="1">
      <c r="A382" s="93"/>
      <c r="B382" s="13"/>
      <c r="C382" s="13"/>
      <c r="D382" s="67"/>
      <c r="E382" s="13"/>
      <c r="F382" s="13"/>
      <c r="G382" s="13"/>
      <c r="H382" s="13"/>
      <c r="I382" s="13"/>
      <c r="L382" s="5"/>
      <c r="M382" s="5"/>
      <c r="N382" s="5"/>
      <c r="O382" s="5"/>
      <c r="P382" s="5"/>
      <c r="Q382" s="5"/>
      <c r="R382" s="5"/>
      <c r="S382" s="6"/>
      <c r="T382" s="6"/>
    </row>
    <row r="383" spans="1:20" ht="15.75" customHeight="1">
      <c r="A383" s="93"/>
      <c r="B383" s="13"/>
      <c r="C383" s="13"/>
      <c r="D383" s="67"/>
      <c r="E383" s="13"/>
      <c r="F383" s="13"/>
      <c r="G383" s="13"/>
      <c r="H383" s="13"/>
      <c r="I383" s="13"/>
      <c r="L383" s="5"/>
      <c r="M383" s="5"/>
      <c r="N383" s="5"/>
      <c r="O383" s="5"/>
      <c r="P383" s="5"/>
      <c r="Q383" s="5"/>
      <c r="R383" s="5"/>
      <c r="S383" s="6"/>
      <c r="T383" s="6"/>
    </row>
    <row r="384" spans="1:20" ht="15.75" customHeight="1">
      <c r="A384" s="93"/>
      <c r="B384" s="13"/>
      <c r="C384" s="13"/>
      <c r="D384" s="67"/>
      <c r="E384" s="13"/>
      <c r="F384" s="13"/>
      <c r="G384" s="13"/>
      <c r="H384" s="13"/>
      <c r="I384" s="13"/>
      <c r="L384" s="5"/>
      <c r="M384" s="5"/>
      <c r="N384" s="5"/>
      <c r="O384" s="5"/>
      <c r="P384" s="5"/>
      <c r="Q384" s="5"/>
      <c r="R384" s="5"/>
      <c r="S384" s="6"/>
      <c r="T384" s="6"/>
    </row>
    <row r="385" spans="1:20" ht="15.75" customHeight="1">
      <c r="A385" s="93"/>
      <c r="B385" s="13"/>
      <c r="C385" s="13"/>
      <c r="D385" s="67"/>
      <c r="E385" s="13"/>
      <c r="F385" s="13"/>
      <c r="G385" s="13"/>
      <c r="H385" s="13"/>
      <c r="I385" s="13"/>
      <c r="L385" s="5"/>
      <c r="M385" s="5"/>
      <c r="N385" s="5"/>
      <c r="O385" s="5"/>
      <c r="P385" s="5"/>
      <c r="Q385" s="5"/>
      <c r="R385" s="5"/>
      <c r="S385" s="6"/>
      <c r="T385" s="6"/>
    </row>
    <row r="386" spans="1:20" ht="15.75" customHeight="1">
      <c r="A386" s="93"/>
      <c r="B386" s="13"/>
      <c r="C386" s="13"/>
      <c r="D386" s="67"/>
      <c r="E386" s="13"/>
      <c r="F386" s="13"/>
      <c r="G386" s="13"/>
      <c r="H386" s="13"/>
      <c r="I386" s="13"/>
      <c r="L386" s="5"/>
      <c r="M386" s="5"/>
      <c r="N386" s="5"/>
      <c r="O386" s="5"/>
      <c r="P386" s="5"/>
      <c r="Q386" s="5"/>
      <c r="R386" s="5"/>
      <c r="S386" s="6"/>
      <c r="T386" s="6"/>
    </row>
    <row r="387" spans="1:20" ht="15.75" customHeight="1">
      <c r="A387" s="93"/>
      <c r="B387" s="13"/>
      <c r="C387" s="13"/>
      <c r="D387" s="67"/>
      <c r="E387" s="13"/>
      <c r="F387" s="13"/>
      <c r="G387" s="13"/>
      <c r="H387" s="13"/>
      <c r="I387" s="13"/>
      <c r="L387" s="5"/>
      <c r="M387" s="5"/>
      <c r="N387" s="5"/>
      <c r="O387" s="5"/>
      <c r="P387" s="5"/>
      <c r="Q387" s="5"/>
      <c r="R387" s="5"/>
      <c r="S387" s="6"/>
      <c r="T387" s="6"/>
    </row>
    <row r="388" spans="1:20" ht="15.75" customHeight="1">
      <c r="A388" s="93"/>
      <c r="B388" s="13"/>
      <c r="C388" s="13"/>
      <c r="D388" s="67"/>
      <c r="E388" s="13"/>
      <c r="F388" s="13"/>
      <c r="G388" s="13"/>
      <c r="H388" s="13"/>
      <c r="I388" s="13"/>
      <c r="L388" s="5"/>
      <c r="M388" s="5"/>
      <c r="N388" s="5"/>
      <c r="O388" s="5"/>
      <c r="P388" s="5"/>
      <c r="Q388" s="5"/>
      <c r="R388" s="5"/>
      <c r="S388" s="6"/>
      <c r="T388" s="6"/>
    </row>
    <row r="389" spans="1:20" ht="15.75" customHeight="1">
      <c r="A389" s="93"/>
      <c r="B389" s="13"/>
      <c r="C389" s="13"/>
      <c r="D389" s="67"/>
      <c r="E389" s="13"/>
      <c r="F389" s="13"/>
      <c r="G389" s="13"/>
      <c r="H389" s="13"/>
      <c r="I389" s="13"/>
      <c r="L389" s="5"/>
      <c r="M389" s="5"/>
      <c r="N389" s="5"/>
      <c r="O389" s="5"/>
      <c r="P389" s="5"/>
      <c r="Q389" s="5"/>
      <c r="R389" s="5"/>
      <c r="S389" s="6"/>
      <c r="T389" s="6"/>
    </row>
    <row r="390" spans="1:20" ht="15.75" customHeight="1">
      <c r="A390" s="93"/>
      <c r="B390" s="13"/>
      <c r="C390" s="13"/>
      <c r="D390" s="67"/>
      <c r="E390" s="13"/>
      <c r="F390" s="13"/>
      <c r="G390" s="13"/>
      <c r="H390" s="13"/>
      <c r="I390" s="13"/>
      <c r="L390" s="5"/>
      <c r="M390" s="5"/>
      <c r="N390" s="5"/>
      <c r="O390" s="5"/>
      <c r="P390" s="5"/>
      <c r="Q390" s="5"/>
      <c r="R390" s="5"/>
      <c r="S390" s="6"/>
      <c r="T390" s="6"/>
    </row>
    <row r="391" spans="1:20" ht="15.75" customHeight="1">
      <c r="A391" s="93"/>
      <c r="B391" s="13"/>
      <c r="C391" s="13"/>
      <c r="D391" s="67"/>
      <c r="E391" s="13"/>
      <c r="F391" s="13"/>
      <c r="G391" s="13"/>
      <c r="H391" s="13"/>
      <c r="I391" s="13"/>
      <c r="L391" s="5"/>
      <c r="M391" s="5"/>
      <c r="N391" s="5"/>
      <c r="O391" s="5"/>
      <c r="P391" s="5"/>
      <c r="Q391" s="5"/>
      <c r="R391" s="5"/>
      <c r="S391" s="6"/>
      <c r="T391" s="6"/>
    </row>
    <row r="392" spans="1:20" ht="15.75" customHeight="1">
      <c r="A392" s="93"/>
      <c r="B392" s="13"/>
      <c r="C392" s="13"/>
      <c r="D392" s="67"/>
      <c r="E392" s="13"/>
      <c r="F392" s="13"/>
      <c r="G392" s="13"/>
      <c r="H392" s="13"/>
      <c r="I392" s="13"/>
      <c r="L392" s="5"/>
      <c r="M392" s="5"/>
      <c r="N392" s="5"/>
      <c r="O392" s="5"/>
      <c r="P392" s="5"/>
      <c r="Q392" s="5"/>
      <c r="R392" s="5"/>
      <c r="S392" s="6"/>
      <c r="T392" s="6"/>
    </row>
    <row r="393" spans="1:20" ht="15.75" customHeight="1">
      <c r="A393" s="93"/>
      <c r="B393" s="13"/>
      <c r="C393" s="13"/>
      <c r="D393" s="67"/>
      <c r="E393" s="13"/>
      <c r="F393" s="13"/>
      <c r="G393" s="13"/>
      <c r="H393" s="13"/>
      <c r="I393" s="13"/>
      <c r="L393" s="5"/>
      <c r="M393" s="5"/>
      <c r="N393" s="5"/>
      <c r="O393" s="5"/>
      <c r="P393" s="5"/>
      <c r="Q393" s="5"/>
      <c r="R393" s="5"/>
      <c r="S393" s="6"/>
      <c r="T393" s="6"/>
    </row>
    <row r="394" spans="1:20" ht="15.75" customHeight="1">
      <c r="A394" s="93"/>
      <c r="B394" s="13"/>
      <c r="C394" s="13"/>
      <c r="D394" s="67"/>
      <c r="E394" s="13"/>
      <c r="F394" s="13"/>
      <c r="G394" s="13"/>
      <c r="H394" s="13"/>
      <c r="I394" s="13"/>
      <c r="L394" s="5"/>
      <c r="M394" s="5"/>
      <c r="N394" s="5"/>
      <c r="O394" s="5"/>
      <c r="P394" s="5"/>
      <c r="Q394" s="5"/>
      <c r="R394" s="5"/>
      <c r="S394" s="6"/>
      <c r="T394" s="6"/>
    </row>
    <row r="395" spans="1:20" ht="15.75" customHeight="1">
      <c r="A395" s="93"/>
      <c r="B395" s="13"/>
      <c r="C395" s="13"/>
      <c r="D395" s="67"/>
      <c r="E395" s="13"/>
      <c r="F395" s="13"/>
      <c r="G395" s="13"/>
      <c r="H395" s="13"/>
      <c r="I395" s="13"/>
      <c r="L395" s="5"/>
      <c r="M395" s="5"/>
      <c r="N395" s="5"/>
      <c r="O395" s="5"/>
      <c r="P395" s="5"/>
      <c r="Q395" s="5"/>
      <c r="R395" s="5"/>
      <c r="S395" s="6"/>
      <c r="T395" s="6"/>
    </row>
    <row r="396" spans="1:20" ht="15.75" customHeight="1">
      <c r="A396" s="93"/>
      <c r="B396" s="13"/>
      <c r="C396" s="13"/>
      <c r="D396" s="67"/>
      <c r="E396" s="13"/>
      <c r="F396" s="13"/>
      <c r="G396" s="13"/>
      <c r="H396" s="13"/>
      <c r="I396" s="13"/>
      <c r="L396" s="5"/>
      <c r="M396" s="5"/>
      <c r="N396" s="5"/>
      <c r="O396" s="5"/>
      <c r="P396" s="5"/>
      <c r="Q396" s="5"/>
      <c r="R396" s="5"/>
      <c r="S396" s="6"/>
      <c r="T396" s="6"/>
    </row>
    <row r="397" spans="1:20" ht="15.75" customHeight="1">
      <c r="A397" s="93"/>
      <c r="B397" s="13"/>
      <c r="C397" s="13"/>
      <c r="D397" s="67"/>
      <c r="E397" s="13"/>
      <c r="F397" s="13"/>
      <c r="G397" s="13"/>
      <c r="H397" s="13"/>
      <c r="I397" s="13"/>
      <c r="L397" s="5"/>
      <c r="M397" s="5"/>
      <c r="N397" s="5"/>
      <c r="O397" s="5"/>
      <c r="P397" s="5"/>
      <c r="Q397" s="5"/>
      <c r="R397" s="5"/>
      <c r="S397" s="6"/>
      <c r="T397" s="6"/>
    </row>
    <row r="398" spans="1:20" ht="15.75" customHeight="1">
      <c r="A398" s="93"/>
      <c r="B398" s="13"/>
      <c r="C398" s="13"/>
      <c r="D398" s="67"/>
      <c r="E398" s="13"/>
      <c r="F398" s="13"/>
      <c r="G398" s="13"/>
      <c r="H398" s="13"/>
      <c r="I398" s="13"/>
      <c r="L398" s="5"/>
      <c r="M398" s="5"/>
      <c r="N398" s="5"/>
      <c r="O398" s="5"/>
      <c r="P398" s="5"/>
      <c r="Q398" s="5"/>
      <c r="R398" s="5"/>
      <c r="S398" s="6"/>
      <c r="T398" s="6"/>
    </row>
    <row r="399" spans="1:20" ht="15.75" customHeight="1">
      <c r="A399" s="93"/>
      <c r="B399" s="13"/>
      <c r="C399" s="13"/>
      <c r="D399" s="67"/>
      <c r="E399" s="13"/>
      <c r="F399" s="13"/>
      <c r="G399" s="13"/>
      <c r="H399" s="13"/>
      <c r="I399" s="13"/>
      <c r="L399" s="5"/>
      <c r="M399" s="5"/>
      <c r="N399" s="5"/>
      <c r="O399" s="5"/>
      <c r="P399" s="5"/>
      <c r="Q399" s="5"/>
      <c r="R399" s="5"/>
      <c r="S399" s="6"/>
      <c r="T399" s="6"/>
    </row>
    <row r="400" spans="1:20" ht="15.75" customHeight="1">
      <c r="A400" s="93"/>
      <c r="B400" s="13"/>
      <c r="C400" s="13"/>
      <c r="D400" s="67"/>
      <c r="E400" s="13"/>
      <c r="F400" s="13"/>
      <c r="G400" s="13"/>
      <c r="H400" s="13"/>
      <c r="I400" s="13"/>
      <c r="L400" s="5"/>
      <c r="M400" s="5"/>
      <c r="N400" s="5"/>
      <c r="O400" s="5"/>
      <c r="P400" s="5"/>
      <c r="Q400" s="5"/>
      <c r="R400" s="5"/>
      <c r="S400" s="6"/>
      <c r="T400" s="6"/>
    </row>
    <row r="401" spans="1:20" ht="15.75" customHeight="1">
      <c r="A401" s="93"/>
      <c r="B401" s="13"/>
      <c r="C401" s="13"/>
      <c r="D401" s="67"/>
      <c r="E401" s="13"/>
      <c r="F401" s="13"/>
      <c r="G401" s="13"/>
      <c r="H401" s="13"/>
      <c r="I401" s="13"/>
      <c r="L401" s="5"/>
      <c r="M401" s="5"/>
      <c r="N401" s="5"/>
      <c r="O401" s="5"/>
      <c r="P401" s="5"/>
      <c r="Q401" s="5"/>
      <c r="R401" s="5"/>
      <c r="S401" s="6"/>
      <c r="T401" s="6"/>
    </row>
    <row r="402" spans="1:20" ht="15.75" customHeight="1">
      <c r="A402" s="93"/>
      <c r="B402" s="13"/>
      <c r="C402" s="13"/>
      <c r="D402" s="67"/>
      <c r="E402" s="13"/>
      <c r="F402" s="13"/>
      <c r="G402" s="13"/>
      <c r="H402" s="13"/>
      <c r="I402" s="13"/>
      <c r="L402" s="5"/>
      <c r="M402" s="5"/>
      <c r="N402" s="5"/>
      <c r="O402" s="5"/>
      <c r="P402" s="5"/>
      <c r="Q402" s="5"/>
      <c r="R402" s="5"/>
      <c r="S402" s="6"/>
      <c r="T402" s="6"/>
    </row>
    <row r="403" spans="1:20" ht="15.75" customHeight="1">
      <c r="A403" s="93"/>
      <c r="B403" s="13"/>
      <c r="C403" s="13"/>
      <c r="D403" s="67"/>
      <c r="E403" s="13"/>
      <c r="F403" s="13"/>
      <c r="G403" s="13"/>
      <c r="H403" s="13"/>
      <c r="I403" s="13"/>
      <c r="L403" s="5"/>
      <c r="M403" s="5"/>
      <c r="N403" s="5"/>
      <c r="O403" s="5"/>
      <c r="P403" s="5"/>
      <c r="Q403" s="5"/>
      <c r="R403" s="5"/>
      <c r="S403" s="6"/>
      <c r="T403" s="6"/>
    </row>
    <row r="404" spans="1:20" ht="15.75" customHeight="1">
      <c r="A404" s="93"/>
      <c r="B404" s="13"/>
      <c r="C404" s="13"/>
      <c r="D404" s="67"/>
      <c r="E404" s="13"/>
      <c r="F404" s="13"/>
      <c r="G404" s="13"/>
      <c r="H404" s="13"/>
      <c r="I404" s="13"/>
      <c r="L404" s="5"/>
      <c r="M404" s="5"/>
      <c r="N404" s="5"/>
      <c r="O404" s="5"/>
      <c r="P404" s="5"/>
      <c r="Q404" s="5"/>
      <c r="R404" s="5"/>
      <c r="S404" s="6"/>
      <c r="T404" s="6"/>
    </row>
    <row r="405" spans="1:20" ht="15.75" customHeight="1">
      <c r="A405" s="93"/>
      <c r="B405" s="13"/>
      <c r="C405" s="13"/>
      <c r="D405" s="67"/>
      <c r="E405" s="13"/>
      <c r="F405" s="13"/>
      <c r="G405" s="13"/>
      <c r="H405" s="13"/>
      <c r="I405" s="13"/>
      <c r="L405" s="5"/>
      <c r="M405" s="5"/>
      <c r="N405" s="5"/>
      <c r="O405" s="5"/>
      <c r="P405" s="5"/>
      <c r="Q405" s="5"/>
      <c r="R405" s="5"/>
      <c r="S405" s="6"/>
      <c r="T405" s="6"/>
    </row>
    <row r="406" spans="1:20" ht="15.75" customHeight="1">
      <c r="A406" s="93"/>
      <c r="B406" s="13"/>
      <c r="C406" s="13"/>
      <c r="D406" s="67"/>
      <c r="E406" s="13"/>
      <c r="F406" s="13"/>
      <c r="G406" s="13"/>
      <c r="H406" s="13"/>
      <c r="I406" s="13"/>
      <c r="L406" s="5"/>
      <c r="M406" s="5"/>
      <c r="N406" s="5"/>
      <c r="O406" s="5"/>
      <c r="P406" s="5"/>
      <c r="Q406" s="5"/>
      <c r="R406" s="5"/>
      <c r="S406" s="6"/>
      <c r="T406" s="6"/>
    </row>
    <row r="407" spans="1:20" ht="15.75" customHeight="1">
      <c r="A407" s="93"/>
      <c r="B407" s="13"/>
      <c r="C407" s="13"/>
      <c r="D407" s="67"/>
      <c r="E407" s="13"/>
      <c r="F407" s="13"/>
      <c r="G407" s="13"/>
      <c r="H407" s="13"/>
      <c r="I407" s="13"/>
      <c r="L407" s="5"/>
      <c r="M407" s="5"/>
      <c r="N407" s="5"/>
      <c r="O407" s="5"/>
      <c r="P407" s="5"/>
      <c r="Q407" s="5"/>
      <c r="R407" s="5"/>
      <c r="S407" s="6"/>
      <c r="T407" s="6"/>
    </row>
    <row r="408" spans="1:20" ht="15.75" customHeight="1">
      <c r="A408" s="93"/>
      <c r="B408" s="13"/>
      <c r="C408" s="13"/>
      <c r="D408" s="67"/>
      <c r="E408" s="13"/>
      <c r="F408" s="13"/>
      <c r="G408" s="13"/>
      <c r="H408" s="13"/>
      <c r="I408" s="13"/>
      <c r="L408" s="5"/>
      <c r="M408" s="5"/>
      <c r="N408" s="5"/>
      <c r="O408" s="5"/>
      <c r="P408" s="5"/>
      <c r="Q408" s="5"/>
      <c r="R408" s="5"/>
      <c r="S408" s="6"/>
      <c r="T408" s="6"/>
    </row>
    <row r="409" spans="1:20" ht="15.75" customHeight="1">
      <c r="A409" s="93"/>
      <c r="B409" s="13"/>
      <c r="C409" s="13"/>
      <c r="D409" s="67"/>
      <c r="E409" s="13"/>
      <c r="F409" s="13"/>
      <c r="G409" s="13"/>
      <c r="H409" s="13"/>
      <c r="I409" s="13"/>
      <c r="L409" s="5"/>
      <c r="M409" s="5"/>
      <c r="N409" s="5"/>
      <c r="O409" s="5"/>
      <c r="P409" s="5"/>
      <c r="Q409" s="5"/>
      <c r="R409" s="5"/>
      <c r="S409" s="6"/>
      <c r="T409" s="6"/>
    </row>
    <row r="410" spans="1:20" ht="15.75" customHeight="1">
      <c r="A410" s="93"/>
      <c r="B410" s="13"/>
      <c r="C410" s="13"/>
      <c r="D410" s="67"/>
      <c r="E410" s="13"/>
      <c r="F410" s="13"/>
      <c r="G410" s="13"/>
      <c r="H410" s="13"/>
      <c r="I410" s="13"/>
      <c r="L410" s="5"/>
      <c r="M410" s="5"/>
      <c r="N410" s="5"/>
      <c r="O410" s="5"/>
      <c r="P410" s="5"/>
      <c r="Q410" s="5"/>
      <c r="R410" s="5"/>
      <c r="S410" s="6"/>
      <c r="T410" s="6"/>
    </row>
    <row r="411" spans="1:20" ht="15.75" customHeight="1">
      <c r="A411" s="93"/>
      <c r="B411" s="13"/>
      <c r="C411" s="13"/>
      <c r="D411" s="67"/>
      <c r="E411" s="13"/>
      <c r="F411" s="13"/>
      <c r="G411" s="13"/>
      <c r="H411" s="13"/>
      <c r="I411" s="13"/>
      <c r="L411" s="5"/>
      <c r="M411" s="5"/>
      <c r="N411" s="5"/>
      <c r="O411" s="5"/>
      <c r="P411" s="5"/>
      <c r="Q411" s="5"/>
      <c r="R411" s="5"/>
      <c r="S411" s="6"/>
      <c r="T411" s="6"/>
    </row>
    <row r="412" spans="1:20" ht="15.75" customHeight="1">
      <c r="A412" s="93"/>
      <c r="B412" s="13"/>
      <c r="C412" s="13"/>
      <c r="D412" s="67"/>
      <c r="E412" s="13"/>
      <c r="F412" s="13"/>
      <c r="G412" s="13"/>
      <c r="H412" s="13"/>
      <c r="I412" s="13"/>
      <c r="L412" s="5"/>
      <c r="M412" s="5"/>
      <c r="N412" s="5"/>
      <c r="O412" s="5"/>
      <c r="P412" s="5"/>
      <c r="Q412" s="5"/>
      <c r="R412" s="5"/>
      <c r="S412" s="6"/>
      <c r="T412" s="6"/>
    </row>
    <row r="413" spans="1:20" ht="15.75" customHeight="1">
      <c r="A413" s="93"/>
      <c r="B413" s="13"/>
      <c r="C413" s="13"/>
      <c r="D413" s="67"/>
      <c r="E413" s="13"/>
      <c r="F413" s="13"/>
      <c r="G413" s="13"/>
      <c r="H413" s="13"/>
      <c r="I413" s="13"/>
      <c r="L413" s="5"/>
      <c r="M413" s="5"/>
      <c r="N413" s="5"/>
      <c r="O413" s="5"/>
      <c r="P413" s="5"/>
      <c r="Q413" s="5"/>
      <c r="R413" s="5"/>
      <c r="S413" s="6"/>
      <c r="T413" s="6"/>
    </row>
    <row r="414" spans="1:20" ht="15.75" customHeight="1">
      <c r="A414" s="93"/>
      <c r="B414" s="13"/>
      <c r="C414" s="13"/>
      <c r="D414" s="67"/>
      <c r="E414" s="13"/>
      <c r="F414" s="13"/>
      <c r="G414" s="13"/>
      <c r="H414" s="13"/>
      <c r="I414" s="13"/>
      <c r="L414" s="5"/>
      <c r="M414" s="5"/>
      <c r="N414" s="5"/>
      <c r="O414" s="5"/>
      <c r="P414" s="5"/>
      <c r="Q414" s="5"/>
      <c r="R414" s="5"/>
      <c r="S414" s="6"/>
      <c r="T414" s="6"/>
    </row>
    <row r="415" spans="1:20" ht="15.75" customHeight="1">
      <c r="A415" s="93"/>
      <c r="B415" s="13"/>
      <c r="C415" s="13"/>
      <c r="D415" s="67"/>
      <c r="E415" s="13"/>
      <c r="F415" s="13"/>
      <c r="G415" s="13"/>
      <c r="H415" s="13"/>
      <c r="I415" s="13"/>
      <c r="L415" s="5"/>
      <c r="M415" s="5"/>
      <c r="N415" s="5"/>
      <c r="O415" s="5"/>
      <c r="P415" s="5"/>
      <c r="Q415" s="5"/>
      <c r="R415" s="5"/>
      <c r="S415" s="6"/>
      <c r="T415" s="6"/>
    </row>
    <row r="416" spans="1:20" ht="15.75" customHeight="1">
      <c r="A416" s="93"/>
      <c r="B416" s="13"/>
      <c r="C416" s="13"/>
      <c r="D416" s="67"/>
      <c r="E416" s="13"/>
      <c r="F416" s="13"/>
      <c r="G416" s="13"/>
      <c r="H416" s="13"/>
      <c r="I416" s="13"/>
      <c r="L416" s="5"/>
      <c r="M416" s="5"/>
      <c r="N416" s="5"/>
      <c r="O416" s="5"/>
      <c r="P416" s="5"/>
      <c r="Q416" s="5"/>
      <c r="R416" s="5"/>
      <c r="S416" s="6"/>
      <c r="T416" s="6"/>
    </row>
    <row r="417" spans="1:20" ht="15.75" customHeight="1">
      <c r="A417" s="93"/>
      <c r="B417" s="13"/>
      <c r="C417" s="13"/>
      <c r="D417" s="67"/>
      <c r="E417" s="13"/>
      <c r="F417" s="13"/>
      <c r="G417" s="13"/>
      <c r="H417" s="13"/>
      <c r="I417" s="13"/>
      <c r="L417" s="5"/>
      <c r="M417" s="5"/>
      <c r="N417" s="5"/>
      <c r="O417" s="5"/>
      <c r="P417" s="5"/>
      <c r="Q417" s="5"/>
      <c r="R417" s="5"/>
      <c r="S417" s="6"/>
      <c r="T417" s="6"/>
    </row>
    <row r="418" spans="1:20" ht="15.75" customHeight="1">
      <c r="A418" s="93"/>
      <c r="B418" s="13"/>
      <c r="C418" s="13"/>
      <c r="D418" s="67"/>
      <c r="E418" s="13"/>
      <c r="F418" s="13"/>
      <c r="G418" s="13"/>
      <c r="H418" s="13"/>
      <c r="I418" s="13"/>
      <c r="L418" s="5"/>
      <c r="M418" s="5"/>
      <c r="N418" s="5"/>
      <c r="O418" s="5"/>
      <c r="P418" s="5"/>
      <c r="Q418" s="5"/>
      <c r="R418" s="5"/>
      <c r="S418" s="6"/>
      <c r="T418" s="6"/>
    </row>
    <row r="419" spans="1:20" ht="15.75" customHeight="1">
      <c r="A419" s="93"/>
      <c r="B419" s="13"/>
      <c r="C419" s="13"/>
      <c r="D419" s="67"/>
      <c r="E419" s="13"/>
      <c r="F419" s="13"/>
      <c r="G419" s="13"/>
      <c r="H419" s="13"/>
      <c r="I419" s="13"/>
      <c r="L419" s="5"/>
      <c r="M419" s="5"/>
      <c r="N419" s="5"/>
      <c r="O419" s="5"/>
      <c r="P419" s="5"/>
      <c r="Q419" s="5"/>
      <c r="R419" s="5"/>
      <c r="S419" s="6"/>
      <c r="T419" s="6"/>
    </row>
    <row r="420" spans="1:20" ht="15.75" customHeight="1">
      <c r="A420" s="93"/>
      <c r="B420" s="13"/>
      <c r="C420" s="13"/>
      <c r="D420" s="67"/>
      <c r="E420" s="13"/>
      <c r="F420" s="13"/>
      <c r="G420" s="13"/>
      <c r="H420" s="13"/>
      <c r="I420" s="13"/>
      <c r="L420" s="5"/>
      <c r="M420" s="5"/>
      <c r="N420" s="5"/>
      <c r="O420" s="5"/>
      <c r="P420" s="5"/>
      <c r="Q420" s="5"/>
      <c r="R420" s="5"/>
      <c r="S420" s="6"/>
      <c r="T420" s="6"/>
    </row>
    <row r="421" spans="1:20" ht="15.75" customHeight="1">
      <c r="A421" s="93"/>
      <c r="B421" s="13"/>
      <c r="C421" s="13"/>
      <c r="D421" s="67"/>
      <c r="E421" s="13"/>
      <c r="F421" s="13"/>
      <c r="G421" s="13"/>
      <c r="H421" s="13"/>
      <c r="I421" s="13"/>
      <c r="L421" s="5"/>
      <c r="M421" s="5"/>
      <c r="N421" s="5"/>
      <c r="O421" s="5"/>
      <c r="P421" s="5"/>
      <c r="Q421" s="5"/>
      <c r="R421" s="5"/>
      <c r="S421" s="6"/>
      <c r="T421" s="6"/>
    </row>
    <row r="422" spans="1:20" ht="15.75" customHeight="1">
      <c r="A422" s="93"/>
      <c r="B422" s="13"/>
      <c r="C422" s="13"/>
      <c r="D422" s="67"/>
      <c r="E422" s="13"/>
      <c r="F422" s="13"/>
      <c r="G422" s="13"/>
      <c r="H422" s="13"/>
      <c r="I422" s="13"/>
      <c r="L422" s="5"/>
      <c r="M422" s="5"/>
      <c r="N422" s="5"/>
      <c r="O422" s="5"/>
      <c r="P422" s="5"/>
      <c r="Q422" s="5"/>
      <c r="R422" s="5"/>
      <c r="S422" s="6"/>
      <c r="T422" s="6"/>
    </row>
    <row r="423" spans="1:20" ht="15.75" customHeight="1">
      <c r="A423" s="93"/>
      <c r="B423" s="13"/>
      <c r="C423" s="13"/>
      <c r="D423" s="67"/>
      <c r="E423" s="13"/>
      <c r="F423" s="13"/>
      <c r="G423" s="13"/>
      <c r="H423" s="13"/>
      <c r="I423" s="13"/>
      <c r="L423" s="5"/>
      <c r="M423" s="5"/>
      <c r="N423" s="5"/>
      <c r="O423" s="5"/>
      <c r="P423" s="5"/>
      <c r="Q423" s="5"/>
      <c r="R423" s="5"/>
      <c r="S423" s="6"/>
      <c r="T423" s="6"/>
    </row>
    <row r="424" spans="1:20" ht="15.75" customHeight="1">
      <c r="A424" s="93"/>
      <c r="B424" s="13"/>
      <c r="C424" s="13"/>
      <c r="D424" s="67"/>
      <c r="E424" s="13"/>
      <c r="F424" s="13"/>
      <c r="G424" s="13"/>
      <c r="H424" s="13"/>
      <c r="I424" s="13"/>
      <c r="L424" s="5"/>
      <c r="M424" s="5"/>
      <c r="N424" s="5"/>
      <c r="O424" s="5"/>
      <c r="P424" s="5"/>
      <c r="Q424" s="5"/>
      <c r="R424" s="5"/>
      <c r="S424" s="6"/>
      <c r="T424" s="6"/>
    </row>
    <row r="425" spans="1:20" ht="15.75" customHeight="1">
      <c r="A425" s="93"/>
      <c r="B425" s="13"/>
      <c r="C425" s="13"/>
      <c r="D425" s="67"/>
      <c r="E425" s="13"/>
      <c r="F425" s="13"/>
      <c r="G425" s="13"/>
      <c r="H425" s="13"/>
      <c r="I425" s="13"/>
      <c r="L425" s="5"/>
      <c r="M425" s="5"/>
      <c r="N425" s="5"/>
      <c r="O425" s="5"/>
      <c r="P425" s="5"/>
      <c r="Q425" s="5"/>
      <c r="R425" s="5"/>
      <c r="S425" s="6"/>
      <c r="T425" s="6"/>
    </row>
    <row r="426" spans="1:20" ht="15.75" customHeight="1">
      <c r="A426" s="93"/>
      <c r="B426" s="13"/>
      <c r="C426" s="13"/>
      <c r="D426" s="67"/>
      <c r="E426" s="13"/>
      <c r="F426" s="13"/>
      <c r="G426" s="13"/>
      <c r="H426" s="13"/>
      <c r="I426" s="13"/>
      <c r="L426" s="5"/>
      <c r="M426" s="5"/>
      <c r="N426" s="5"/>
      <c r="O426" s="5"/>
      <c r="P426" s="5"/>
      <c r="Q426" s="5"/>
      <c r="R426" s="5"/>
      <c r="S426" s="6"/>
      <c r="T426" s="6"/>
    </row>
    <row r="427" spans="1:20" ht="15.75" customHeight="1">
      <c r="A427" s="93"/>
      <c r="B427" s="13"/>
      <c r="C427" s="13"/>
      <c r="D427" s="67"/>
      <c r="E427" s="13"/>
      <c r="F427" s="13"/>
      <c r="G427" s="13"/>
      <c r="H427" s="13"/>
      <c r="I427" s="13"/>
      <c r="L427" s="5"/>
      <c r="M427" s="5"/>
      <c r="N427" s="5"/>
      <c r="O427" s="5"/>
      <c r="P427" s="5"/>
      <c r="Q427" s="5"/>
      <c r="R427" s="5"/>
      <c r="S427" s="6"/>
      <c r="T427" s="6"/>
    </row>
    <row r="428" spans="1:20" ht="15.75" customHeight="1">
      <c r="A428" s="93"/>
      <c r="B428" s="13"/>
      <c r="C428" s="13"/>
      <c r="D428" s="67"/>
      <c r="E428" s="13"/>
      <c r="F428" s="13"/>
      <c r="G428" s="13"/>
      <c r="H428" s="13"/>
      <c r="I428" s="13"/>
      <c r="L428" s="5"/>
      <c r="M428" s="5"/>
      <c r="N428" s="5"/>
      <c r="O428" s="5"/>
      <c r="P428" s="5"/>
      <c r="Q428" s="5"/>
      <c r="R428" s="5"/>
      <c r="S428" s="6"/>
      <c r="T428" s="6"/>
    </row>
    <row r="429" spans="1:20" ht="15.75" customHeight="1">
      <c r="A429" s="93"/>
      <c r="B429" s="13"/>
      <c r="C429" s="13"/>
      <c r="D429" s="67"/>
      <c r="E429" s="13"/>
      <c r="F429" s="13"/>
      <c r="G429" s="13"/>
      <c r="H429" s="13"/>
      <c r="I429" s="13"/>
      <c r="L429" s="5"/>
      <c r="M429" s="5"/>
      <c r="N429" s="5"/>
      <c r="O429" s="5"/>
      <c r="P429" s="5"/>
      <c r="Q429" s="5"/>
      <c r="R429" s="5"/>
      <c r="S429" s="6"/>
      <c r="T429" s="6"/>
    </row>
    <row r="430" spans="1:20" ht="15.75" customHeight="1">
      <c r="A430" s="93"/>
      <c r="B430" s="13"/>
      <c r="C430" s="13"/>
      <c r="D430" s="67"/>
      <c r="E430" s="13"/>
      <c r="F430" s="13"/>
      <c r="G430" s="13"/>
      <c r="H430" s="13"/>
      <c r="I430" s="13"/>
      <c r="L430" s="5"/>
      <c r="M430" s="5"/>
      <c r="N430" s="5"/>
      <c r="O430" s="5"/>
      <c r="P430" s="5"/>
      <c r="Q430" s="5"/>
      <c r="R430" s="5"/>
      <c r="S430" s="6"/>
      <c r="T430" s="6"/>
    </row>
    <row r="431" spans="1:20" ht="15.75" customHeight="1">
      <c r="A431" s="93"/>
      <c r="B431" s="13"/>
      <c r="C431" s="13"/>
      <c r="D431" s="67"/>
      <c r="E431" s="13"/>
      <c r="F431" s="13"/>
      <c r="G431" s="13"/>
      <c r="H431" s="13"/>
      <c r="I431" s="13"/>
      <c r="L431" s="5"/>
      <c r="M431" s="5"/>
      <c r="N431" s="5"/>
      <c r="O431" s="5"/>
      <c r="P431" s="5"/>
      <c r="Q431" s="5"/>
      <c r="R431" s="5"/>
      <c r="S431" s="6"/>
      <c r="T431" s="6"/>
    </row>
    <row r="432" spans="1:20" ht="15.75" customHeight="1">
      <c r="A432" s="93"/>
      <c r="B432" s="13"/>
      <c r="C432" s="13"/>
      <c r="D432" s="67"/>
      <c r="E432" s="13"/>
      <c r="F432" s="13"/>
      <c r="G432" s="13"/>
      <c r="H432" s="13"/>
      <c r="I432" s="13"/>
      <c r="L432" s="5"/>
      <c r="M432" s="5"/>
      <c r="N432" s="5"/>
      <c r="O432" s="5"/>
      <c r="P432" s="5"/>
      <c r="Q432" s="5"/>
      <c r="R432" s="5"/>
      <c r="S432" s="6"/>
      <c r="T432" s="6"/>
    </row>
    <row r="433" spans="1:20" ht="15.75" customHeight="1">
      <c r="A433" s="93"/>
      <c r="B433" s="13"/>
      <c r="C433" s="13"/>
      <c r="D433" s="67"/>
      <c r="E433" s="13"/>
      <c r="F433" s="13"/>
      <c r="G433" s="13"/>
      <c r="H433" s="13"/>
      <c r="I433" s="13"/>
      <c r="L433" s="5"/>
      <c r="M433" s="5"/>
      <c r="N433" s="5"/>
      <c r="O433" s="5"/>
      <c r="P433" s="5"/>
      <c r="Q433" s="5"/>
      <c r="R433" s="5"/>
      <c r="S433" s="6"/>
      <c r="T433" s="6"/>
    </row>
    <row r="434" spans="1:20" ht="15.75" customHeight="1">
      <c r="A434" s="93"/>
      <c r="B434" s="13"/>
      <c r="C434" s="13"/>
      <c r="D434" s="67"/>
      <c r="E434" s="13"/>
      <c r="F434" s="13"/>
      <c r="G434" s="13"/>
      <c r="H434" s="13"/>
      <c r="I434" s="13"/>
      <c r="L434" s="5"/>
      <c r="M434" s="5"/>
      <c r="N434" s="5"/>
      <c r="O434" s="5"/>
      <c r="P434" s="5"/>
      <c r="Q434" s="5"/>
      <c r="R434" s="5"/>
      <c r="S434" s="6"/>
      <c r="T434" s="6"/>
    </row>
    <row r="435" spans="1:20" ht="15.75" customHeight="1">
      <c r="A435" s="93"/>
      <c r="B435" s="13"/>
      <c r="C435" s="13"/>
      <c r="D435" s="67"/>
      <c r="E435" s="13"/>
      <c r="F435" s="13"/>
      <c r="G435" s="13"/>
      <c r="H435" s="13"/>
      <c r="I435" s="13"/>
      <c r="L435" s="5"/>
      <c r="M435" s="5"/>
      <c r="N435" s="5"/>
      <c r="O435" s="5"/>
      <c r="P435" s="5"/>
      <c r="Q435" s="5"/>
      <c r="R435" s="5"/>
      <c r="S435" s="6"/>
      <c r="T435" s="6"/>
    </row>
    <row r="436" spans="1:20" ht="15.75" customHeight="1">
      <c r="A436" s="93"/>
      <c r="B436" s="13"/>
      <c r="C436" s="13"/>
      <c r="D436" s="67"/>
      <c r="E436" s="13"/>
      <c r="F436" s="13"/>
      <c r="G436" s="13"/>
      <c r="H436" s="13"/>
      <c r="I436" s="13"/>
      <c r="L436" s="5"/>
      <c r="M436" s="5"/>
      <c r="N436" s="5"/>
      <c r="O436" s="5"/>
      <c r="P436" s="5"/>
      <c r="Q436" s="5"/>
      <c r="R436" s="5"/>
      <c r="S436" s="6"/>
      <c r="T436" s="6"/>
    </row>
    <row r="437" spans="1:20" ht="15.75" customHeight="1">
      <c r="A437" s="93"/>
      <c r="B437" s="13"/>
      <c r="C437" s="13"/>
      <c r="D437" s="67"/>
      <c r="E437" s="13"/>
      <c r="F437" s="13"/>
      <c r="G437" s="13"/>
      <c r="H437" s="13"/>
      <c r="I437" s="13"/>
      <c r="L437" s="5"/>
      <c r="M437" s="5"/>
      <c r="N437" s="5"/>
      <c r="O437" s="5"/>
      <c r="P437" s="5"/>
      <c r="Q437" s="5"/>
      <c r="R437" s="5"/>
      <c r="S437" s="6"/>
      <c r="T437" s="6"/>
    </row>
    <row r="438" spans="1:20" ht="15.75" customHeight="1">
      <c r="A438" s="93"/>
      <c r="B438" s="13"/>
      <c r="C438" s="13"/>
      <c r="D438" s="67"/>
      <c r="E438" s="13"/>
      <c r="F438" s="13"/>
      <c r="G438" s="13"/>
      <c r="H438" s="13"/>
      <c r="I438" s="13"/>
      <c r="L438" s="5"/>
      <c r="M438" s="5"/>
      <c r="N438" s="5"/>
      <c r="O438" s="5"/>
      <c r="P438" s="5"/>
      <c r="Q438" s="5"/>
      <c r="R438" s="5"/>
      <c r="S438" s="6"/>
      <c r="T438" s="6"/>
    </row>
    <row r="439" spans="1:20" ht="15.75" customHeight="1">
      <c r="A439" s="93"/>
      <c r="B439" s="13"/>
      <c r="C439" s="13"/>
      <c r="D439" s="67"/>
      <c r="E439" s="13"/>
      <c r="F439" s="13"/>
      <c r="G439" s="13"/>
      <c r="H439" s="13"/>
      <c r="I439" s="13"/>
      <c r="L439" s="5"/>
      <c r="M439" s="5"/>
      <c r="N439" s="5"/>
      <c r="O439" s="5"/>
      <c r="P439" s="5"/>
      <c r="Q439" s="5"/>
      <c r="R439" s="5"/>
      <c r="S439" s="6"/>
      <c r="T439" s="6"/>
    </row>
    <row r="440" spans="1:20" ht="15.75" customHeight="1">
      <c r="A440" s="93"/>
      <c r="B440" s="13"/>
      <c r="C440" s="13"/>
      <c r="D440" s="67"/>
      <c r="E440" s="13"/>
      <c r="F440" s="13"/>
      <c r="G440" s="13"/>
      <c r="H440" s="13"/>
      <c r="I440" s="13"/>
      <c r="L440" s="5"/>
      <c r="M440" s="5"/>
      <c r="N440" s="5"/>
      <c r="O440" s="5"/>
      <c r="P440" s="5"/>
      <c r="Q440" s="5"/>
      <c r="R440" s="5"/>
      <c r="S440" s="6"/>
      <c r="T440" s="6"/>
    </row>
    <row r="441" spans="1:20" ht="15.75" customHeight="1">
      <c r="A441" s="93"/>
      <c r="B441" s="13"/>
      <c r="C441" s="13"/>
      <c r="D441" s="67"/>
      <c r="E441" s="13"/>
      <c r="F441" s="13"/>
      <c r="G441" s="13"/>
      <c r="H441" s="13"/>
      <c r="I441" s="13"/>
      <c r="L441" s="5"/>
      <c r="M441" s="5"/>
      <c r="N441" s="5"/>
      <c r="O441" s="5"/>
      <c r="P441" s="5"/>
      <c r="Q441" s="5"/>
      <c r="R441" s="5"/>
      <c r="S441" s="6"/>
      <c r="T441" s="6"/>
    </row>
    <row r="442" spans="1:20" ht="15.75" customHeight="1">
      <c r="A442" s="93"/>
      <c r="B442" s="13"/>
      <c r="C442" s="13"/>
      <c r="D442" s="67"/>
      <c r="E442" s="13"/>
      <c r="F442" s="13"/>
      <c r="G442" s="13"/>
      <c r="H442" s="13"/>
      <c r="I442" s="13"/>
      <c r="L442" s="5"/>
      <c r="M442" s="5"/>
      <c r="N442" s="5"/>
      <c r="O442" s="5"/>
      <c r="P442" s="5"/>
      <c r="Q442" s="5"/>
      <c r="R442" s="5"/>
      <c r="S442" s="6"/>
      <c r="T442" s="6"/>
    </row>
    <row r="443" spans="1:20" ht="15.75" customHeight="1">
      <c r="A443" s="93"/>
      <c r="B443" s="13"/>
      <c r="C443" s="13"/>
      <c r="D443" s="67"/>
      <c r="E443" s="13"/>
      <c r="F443" s="13"/>
      <c r="G443" s="13"/>
      <c r="H443" s="13"/>
      <c r="I443" s="13"/>
      <c r="L443" s="5"/>
      <c r="M443" s="5"/>
      <c r="N443" s="5"/>
      <c r="O443" s="5"/>
      <c r="P443" s="5"/>
      <c r="Q443" s="5"/>
      <c r="R443" s="5"/>
      <c r="S443" s="6"/>
      <c r="T443" s="6"/>
    </row>
    <row r="444" spans="1:20" ht="15.75" customHeight="1">
      <c r="A444" s="93"/>
      <c r="B444" s="13"/>
      <c r="C444" s="13"/>
      <c r="D444" s="67"/>
      <c r="E444" s="13"/>
      <c r="F444" s="13"/>
      <c r="G444" s="13"/>
      <c r="H444" s="13"/>
      <c r="I444" s="13"/>
      <c r="L444" s="5"/>
      <c r="M444" s="5"/>
      <c r="N444" s="5"/>
      <c r="O444" s="5"/>
      <c r="P444" s="5"/>
      <c r="Q444" s="5"/>
      <c r="R444" s="5"/>
      <c r="S444" s="6"/>
      <c r="T444" s="6"/>
    </row>
    <row r="445" spans="1:20" ht="15.75" customHeight="1">
      <c r="A445" s="93"/>
      <c r="B445" s="13"/>
      <c r="C445" s="13"/>
      <c r="D445" s="67"/>
      <c r="E445" s="13"/>
      <c r="F445" s="13"/>
      <c r="G445" s="13"/>
      <c r="H445" s="13"/>
      <c r="I445" s="13"/>
      <c r="L445" s="5"/>
      <c r="M445" s="5"/>
      <c r="N445" s="5"/>
      <c r="O445" s="5"/>
      <c r="P445" s="5"/>
      <c r="Q445" s="5"/>
      <c r="R445" s="5"/>
      <c r="S445" s="6"/>
      <c r="T445" s="6"/>
    </row>
    <row r="446" spans="1:20" ht="15.75" customHeight="1">
      <c r="A446" s="93"/>
      <c r="B446" s="13"/>
      <c r="C446" s="13"/>
      <c r="D446" s="67"/>
      <c r="E446" s="13"/>
      <c r="F446" s="13"/>
      <c r="G446" s="13"/>
      <c r="H446" s="13"/>
      <c r="I446" s="13"/>
      <c r="L446" s="5"/>
      <c r="M446" s="5"/>
      <c r="N446" s="5"/>
      <c r="O446" s="5"/>
      <c r="P446" s="5"/>
      <c r="Q446" s="5"/>
      <c r="R446" s="5"/>
      <c r="S446" s="6"/>
      <c r="T446" s="6"/>
    </row>
    <row r="447" spans="1:20" ht="15.75" customHeight="1">
      <c r="A447" s="93"/>
      <c r="B447" s="13"/>
      <c r="C447" s="13"/>
      <c r="D447" s="67"/>
      <c r="E447" s="13"/>
      <c r="F447" s="13"/>
      <c r="G447" s="13"/>
      <c r="H447" s="13"/>
      <c r="I447" s="13"/>
      <c r="L447" s="5"/>
      <c r="M447" s="5"/>
      <c r="N447" s="5"/>
      <c r="O447" s="5"/>
      <c r="P447" s="5"/>
      <c r="Q447" s="5"/>
      <c r="R447" s="5"/>
      <c r="S447" s="6"/>
      <c r="T447" s="6"/>
    </row>
    <row r="448" spans="1:20" ht="15.75" customHeight="1">
      <c r="A448" s="93"/>
      <c r="B448" s="13"/>
      <c r="C448" s="13"/>
      <c r="D448" s="67"/>
      <c r="E448" s="13"/>
      <c r="F448" s="13"/>
      <c r="G448" s="13"/>
      <c r="H448" s="13"/>
      <c r="I448" s="13"/>
      <c r="L448" s="5"/>
      <c r="M448" s="5"/>
      <c r="N448" s="5"/>
      <c r="O448" s="5"/>
      <c r="P448" s="5"/>
      <c r="Q448" s="5"/>
      <c r="R448" s="5"/>
      <c r="S448" s="6"/>
      <c r="T448" s="6"/>
    </row>
    <row r="449" spans="1:20" ht="15.75" customHeight="1">
      <c r="A449" s="93"/>
      <c r="B449" s="13"/>
      <c r="C449" s="13"/>
      <c r="D449" s="67"/>
      <c r="E449" s="13"/>
      <c r="F449" s="13"/>
      <c r="G449" s="13"/>
      <c r="H449" s="13"/>
      <c r="I449" s="13"/>
      <c r="L449" s="5"/>
      <c r="M449" s="5"/>
      <c r="N449" s="5"/>
      <c r="O449" s="5"/>
      <c r="P449" s="5"/>
      <c r="Q449" s="5"/>
      <c r="R449" s="5"/>
      <c r="S449" s="6"/>
      <c r="T449" s="6"/>
    </row>
    <row r="450" spans="1:20" ht="15.75" customHeight="1">
      <c r="A450" s="93"/>
      <c r="B450" s="13"/>
      <c r="C450" s="13"/>
      <c r="D450" s="67"/>
      <c r="E450" s="13"/>
      <c r="F450" s="13"/>
      <c r="G450" s="13"/>
      <c r="H450" s="13"/>
      <c r="I450" s="13"/>
      <c r="L450" s="5"/>
      <c r="M450" s="5"/>
      <c r="N450" s="5"/>
      <c r="O450" s="5"/>
      <c r="P450" s="5"/>
      <c r="Q450" s="5"/>
      <c r="R450" s="5"/>
      <c r="S450" s="6"/>
      <c r="T450" s="6"/>
    </row>
    <row r="451" spans="1:20" ht="15.75" customHeight="1">
      <c r="A451" s="93"/>
      <c r="B451" s="13"/>
      <c r="C451" s="13"/>
      <c r="D451" s="67"/>
      <c r="E451" s="13"/>
      <c r="F451" s="13"/>
      <c r="G451" s="13"/>
      <c r="H451" s="13"/>
      <c r="I451" s="13"/>
      <c r="L451" s="5"/>
      <c r="M451" s="5"/>
      <c r="N451" s="5"/>
      <c r="O451" s="5"/>
      <c r="P451" s="5"/>
      <c r="Q451" s="5"/>
      <c r="R451" s="5"/>
      <c r="S451" s="6"/>
      <c r="T451" s="6"/>
    </row>
    <row r="452" spans="1:20" ht="15.75" customHeight="1">
      <c r="A452" s="93"/>
      <c r="B452" s="13"/>
      <c r="C452" s="13"/>
      <c r="D452" s="67"/>
      <c r="E452" s="13"/>
      <c r="F452" s="13"/>
      <c r="G452" s="13"/>
      <c r="H452" s="13"/>
      <c r="I452" s="13"/>
      <c r="L452" s="5"/>
      <c r="M452" s="5"/>
      <c r="N452" s="5"/>
      <c r="O452" s="5"/>
      <c r="P452" s="5"/>
      <c r="Q452" s="5"/>
      <c r="R452" s="5"/>
      <c r="S452" s="6"/>
      <c r="T452" s="6"/>
    </row>
    <row r="453" spans="1:20" ht="15.75" customHeight="1">
      <c r="A453" s="93"/>
      <c r="B453" s="13"/>
      <c r="C453" s="13"/>
      <c r="D453" s="67"/>
      <c r="E453" s="13"/>
      <c r="F453" s="13"/>
      <c r="G453" s="13"/>
      <c r="H453" s="13"/>
      <c r="I453" s="13"/>
      <c r="L453" s="5"/>
      <c r="M453" s="5"/>
      <c r="N453" s="5"/>
      <c r="O453" s="5"/>
      <c r="P453" s="5"/>
      <c r="Q453" s="5"/>
      <c r="R453" s="5"/>
      <c r="S453" s="6"/>
      <c r="T453" s="6"/>
    </row>
    <row r="454" spans="1:20" ht="15.75" customHeight="1">
      <c r="A454" s="93"/>
      <c r="B454" s="13"/>
      <c r="C454" s="13"/>
      <c r="D454" s="67"/>
      <c r="E454" s="13"/>
      <c r="F454" s="13"/>
      <c r="G454" s="13"/>
      <c r="H454" s="13"/>
      <c r="I454" s="13"/>
      <c r="L454" s="5"/>
      <c r="M454" s="5"/>
      <c r="N454" s="5"/>
      <c r="O454" s="5"/>
      <c r="P454" s="5"/>
      <c r="Q454" s="5"/>
      <c r="R454" s="5"/>
      <c r="S454" s="6"/>
      <c r="T454" s="6"/>
    </row>
    <row r="455" spans="1:20" ht="15.75" customHeight="1">
      <c r="A455" s="93"/>
      <c r="B455" s="13"/>
      <c r="C455" s="13"/>
      <c r="D455" s="67"/>
      <c r="E455" s="13"/>
      <c r="F455" s="13"/>
      <c r="G455" s="13"/>
      <c r="H455" s="13"/>
      <c r="I455" s="13"/>
      <c r="L455" s="5"/>
      <c r="M455" s="5"/>
      <c r="N455" s="5"/>
      <c r="O455" s="5"/>
      <c r="P455" s="5"/>
      <c r="Q455" s="5"/>
      <c r="R455" s="5"/>
      <c r="S455" s="6"/>
      <c r="T455" s="6"/>
    </row>
    <row r="456" spans="1:20" ht="15.75" customHeight="1">
      <c r="A456" s="93"/>
      <c r="B456" s="13"/>
      <c r="C456" s="13"/>
      <c r="D456" s="67"/>
      <c r="E456" s="13"/>
      <c r="F456" s="13"/>
      <c r="G456" s="13"/>
      <c r="H456" s="13"/>
      <c r="I456" s="13"/>
      <c r="L456" s="5"/>
      <c r="M456" s="5"/>
      <c r="N456" s="5"/>
      <c r="O456" s="5"/>
      <c r="P456" s="5"/>
      <c r="Q456" s="5"/>
      <c r="R456" s="5"/>
      <c r="S456" s="6"/>
      <c r="T456" s="6"/>
    </row>
    <row r="457" spans="1:20" ht="15.75" customHeight="1">
      <c r="A457" s="93"/>
      <c r="B457" s="13"/>
      <c r="C457" s="13"/>
      <c r="D457" s="67"/>
      <c r="E457" s="13"/>
      <c r="F457" s="13"/>
      <c r="G457" s="13"/>
      <c r="H457" s="13"/>
      <c r="I457" s="13"/>
      <c r="L457" s="5"/>
      <c r="M457" s="5"/>
      <c r="N457" s="5"/>
      <c r="O457" s="5"/>
      <c r="P457" s="5"/>
      <c r="Q457" s="5"/>
      <c r="R457" s="5"/>
      <c r="S457" s="6"/>
      <c r="T457" s="6"/>
    </row>
    <row r="458" spans="1:20" ht="15.75" customHeight="1">
      <c r="A458" s="93"/>
      <c r="B458" s="13"/>
      <c r="C458" s="13"/>
      <c r="D458" s="67"/>
      <c r="E458" s="13"/>
      <c r="F458" s="13"/>
      <c r="G458" s="13"/>
      <c r="H458" s="13"/>
      <c r="I458" s="13"/>
      <c r="L458" s="5"/>
      <c r="M458" s="5"/>
      <c r="N458" s="5"/>
      <c r="O458" s="5"/>
      <c r="P458" s="5"/>
      <c r="Q458" s="5"/>
      <c r="R458" s="5"/>
      <c r="S458" s="6"/>
      <c r="T458" s="6"/>
    </row>
    <row r="459" spans="1:20" ht="15.75" customHeight="1">
      <c r="A459" s="93"/>
      <c r="B459" s="13"/>
      <c r="C459" s="13"/>
      <c r="D459" s="67"/>
      <c r="E459" s="13"/>
      <c r="F459" s="13"/>
      <c r="G459" s="13"/>
      <c r="H459" s="13"/>
      <c r="I459" s="13"/>
      <c r="L459" s="5"/>
      <c r="M459" s="5"/>
      <c r="N459" s="5"/>
      <c r="O459" s="5"/>
      <c r="P459" s="5"/>
      <c r="Q459" s="5"/>
      <c r="R459" s="5"/>
      <c r="S459" s="6"/>
      <c r="T459" s="6"/>
    </row>
    <row r="460" spans="1:20" ht="15.75" customHeight="1">
      <c r="A460" s="93"/>
      <c r="B460" s="13"/>
      <c r="C460" s="13"/>
      <c r="D460" s="67"/>
      <c r="E460" s="13"/>
      <c r="F460" s="13"/>
      <c r="G460" s="13"/>
      <c r="H460" s="13"/>
      <c r="I460" s="13"/>
      <c r="L460" s="5"/>
      <c r="M460" s="5"/>
      <c r="N460" s="5"/>
      <c r="O460" s="5"/>
      <c r="P460" s="5"/>
      <c r="Q460" s="5"/>
      <c r="R460" s="5"/>
      <c r="S460" s="6"/>
      <c r="T460" s="6"/>
    </row>
    <row r="461" spans="1:20" ht="15.75" customHeight="1">
      <c r="A461" s="93"/>
      <c r="B461" s="13"/>
      <c r="C461" s="13"/>
      <c r="D461" s="67"/>
      <c r="E461" s="13"/>
      <c r="F461" s="13"/>
      <c r="G461" s="13"/>
      <c r="H461" s="13"/>
      <c r="I461" s="13"/>
      <c r="L461" s="5"/>
      <c r="M461" s="5"/>
      <c r="N461" s="5"/>
      <c r="O461" s="5"/>
      <c r="P461" s="5"/>
      <c r="Q461" s="5"/>
      <c r="R461" s="5"/>
      <c r="S461" s="6"/>
      <c r="T461" s="6"/>
    </row>
    <row r="462" spans="1:20" ht="15.75" customHeight="1">
      <c r="A462" s="93"/>
      <c r="B462" s="13"/>
      <c r="C462" s="13"/>
      <c r="D462" s="67"/>
      <c r="E462" s="13"/>
      <c r="F462" s="13"/>
      <c r="G462" s="13"/>
      <c r="H462" s="13"/>
      <c r="I462" s="13"/>
      <c r="L462" s="5"/>
      <c r="M462" s="5"/>
      <c r="N462" s="5"/>
      <c r="O462" s="5"/>
      <c r="P462" s="5"/>
      <c r="Q462" s="5"/>
      <c r="R462" s="5"/>
      <c r="S462" s="6"/>
      <c r="T462" s="6"/>
    </row>
    <row r="463" spans="1:20" ht="15.75" customHeight="1">
      <c r="A463" s="93"/>
      <c r="B463" s="13"/>
      <c r="C463" s="13"/>
      <c r="D463" s="67"/>
      <c r="E463" s="13"/>
      <c r="F463" s="13"/>
      <c r="G463" s="13"/>
      <c r="H463" s="13"/>
      <c r="I463" s="13"/>
      <c r="L463" s="5"/>
      <c r="M463" s="5"/>
      <c r="N463" s="5"/>
      <c r="O463" s="5"/>
      <c r="P463" s="5"/>
      <c r="Q463" s="5"/>
      <c r="R463" s="5"/>
      <c r="S463" s="6"/>
      <c r="T463" s="6"/>
    </row>
    <row r="464" spans="1:20" ht="15.75" customHeight="1">
      <c r="A464" s="93"/>
      <c r="B464" s="13"/>
      <c r="C464" s="13"/>
      <c r="D464" s="67"/>
      <c r="E464" s="13"/>
      <c r="F464" s="13"/>
      <c r="G464" s="13"/>
      <c r="H464" s="13"/>
      <c r="I464" s="13"/>
      <c r="L464" s="5"/>
      <c r="M464" s="5"/>
      <c r="N464" s="5"/>
      <c r="O464" s="5"/>
      <c r="P464" s="5"/>
      <c r="Q464" s="5"/>
      <c r="R464" s="5"/>
      <c r="S464" s="6"/>
      <c r="T464" s="6"/>
    </row>
    <row r="465" spans="1:20" ht="15.75" customHeight="1">
      <c r="A465" s="93"/>
      <c r="B465" s="13"/>
      <c r="C465" s="13"/>
      <c r="D465" s="67"/>
      <c r="E465" s="13"/>
      <c r="F465" s="13"/>
      <c r="G465" s="13"/>
      <c r="H465" s="13"/>
      <c r="I465" s="13"/>
      <c r="L465" s="5"/>
      <c r="M465" s="5"/>
      <c r="N465" s="5"/>
      <c r="O465" s="5"/>
      <c r="P465" s="5"/>
      <c r="Q465" s="5"/>
      <c r="R465" s="5"/>
      <c r="S465" s="6"/>
      <c r="T465" s="6"/>
    </row>
    <row r="466" spans="1:20" ht="15.75" customHeight="1">
      <c r="A466" s="93"/>
      <c r="B466" s="13"/>
      <c r="C466" s="13"/>
      <c r="D466" s="67"/>
      <c r="E466" s="13"/>
      <c r="F466" s="13"/>
      <c r="G466" s="13"/>
      <c r="H466" s="13"/>
      <c r="I466" s="13"/>
      <c r="L466" s="5"/>
      <c r="M466" s="5"/>
      <c r="N466" s="5"/>
      <c r="O466" s="5"/>
      <c r="P466" s="5"/>
      <c r="Q466" s="5"/>
      <c r="R466" s="5"/>
      <c r="S466" s="6"/>
      <c r="T466" s="6"/>
    </row>
    <row r="467" spans="1:20" ht="15.75" customHeight="1">
      <c r="A467" s="93"/>
      <c r="B467" s="13"/>
      <c r="C467" s="13"/>
      <c r="D467" s="67"/>
      <c r="E467" s="13"/>
      <c r="F467" s="13"/>
      <c r="G467" s="13"/>
      <c r="H467" s="13"/>
      <c r="I467" s="13"/>
      <c r="L467" s="5"/>
      <c r="M467" s="5"/>
      <c r="N467" s="5"/>
      <c r="O467" s="5"/>
      <c r="P467" s="5"/>
      <c r="Q467" s="5"/>
      <c r="R467" s="5"/>
      <c r="S467" s="6"/>
      <c r="T467" s="6"/>
    </row>
    <row r="468" spans="1:20" ht="15.75" customHeight="1">
      <c r="A468" s="93"/>
      <c r="B468" s="13"/>
      <c r="C468" s="13"/>
      <c r="D468" s="67"/>
      <c r="E468" s="13"/>
      <c r="F468" s="13"/>
      <c r="G468" s="13"/>
      <c r="H468" s="13"/>
      <c r="I468" s="13"/>
      <c r="L468" s="5"/>
      <c r="M468" s="5"/>
      <c r="N468" s="5"/>
      <c r="O468" s="5"/>
      <c r="P468" s="5"/>
      <c r="Q468" s="5"/>
      <c r="R468" s="5"/>
      <c r="S468" s="6"/>
      <c r="T468" s="6"/>
    </row>
    <row r="469" spans="1:20" ht="15.75" customHeight="1">
      <c r="A469" s="93"/>
      <c r="B469" s="13"/>
      <c r="C469" s="13"/>
      <c r="D469" s="67"/>
      <c r="E469" s="13"/>
      <c r="F469" s="13"/>
      <c r="G469" s="13"/>
      <c r="H469" s="13"/>
      <c r="I469" s="13"/>
      <c r="L469" s="5"/>
      <c r="M469" s="5"/>
      <c r="N469" s="5"/>
      <c r="O469" s="5"/>
      <c r="P469" s="5"/>
      <c r="Q469" s="5"/>
      <c r="R469" s="5"/>
      <c r="S469" s="6"/>
      <c r="T469" s="6"/>
    </row>
    <row r="470" spans="1:20" ht="15.75" customHeight="1">
      <c r="A470" s="93"/>
      <c r="B470" s="13"/>
      <c r="C470" s="13"/>
      <c r="D470" s="67"/>
      <c r="E470" s="13"/>
      <c r="F470" s="13"/>
      <c r="G470" s="13"/>
      <c r="H470" s="13"/>
      <c r="I470" s="13"/>
      <c r="L470" s="5"/>
      <c r="M470" s="5"/>
      <c r="N470" s="5"/>
      <c r="O470" s="5"/>
      <c r="P470" s="5"/>
      <c r="Q470" s="5"/>
      <c r="R470" s="5"/>
      <c r="S470" s="6"/>
      <c r="T470" s="6"/>
    </row>
    <row r="471" spans="1:20" ht="15.75" customHeight="1">
      <c r="A471" s="93"/>
      <c r="B471" s="13"/>
      <c r="C471" s="13"/>
      <c r="D471" s="67"/>
      <c r="E471" s="13"/>
      <c r="F471" s="13"/>
      <c r="G471" s="13"/>
      <c r="H471" s="13"/>
      <c r="I471" s="13"/>
      <c r="L471" s="5"/>
      <c r="M471" s="5"/>
      <c r="N471" s="5"/>
      <c r="O471" s="5"/>
      <c r="P471" s="5"/>
      <c r="Q471" s="5"/>
      <c r="R471" s="5"/>
      <c r="S471" s="6"/>
      <c r="T471" s="6"/>
    </row>
    <row r="472" spans="1:20" ht="15.75" customHeight="1">
      <c r="A472" s="93"/>
      <c r="B472" s="13"/>
      <c r="C472" s="13"/>
      <c r="D472" s="67"/>
      <c r="E472" s="13"/>
      <c r="F472" s="13"/>
      <c r="G472" s="13"/>
      <c r="H472" s="13"/>
      <c r="I472" s="13"/>
      <c r="L472" s="5"/>
      <c r="M472" s="5"/>
      <c r="N472" s="5"/>
      <c r="O472" s="5"/>
      <c r="P472" s="5"/>
      <c r="Q472" s="5"/>
      <c r="R472" s="5"/>
      <c r="S472" s="6"/>
      <c r="T472" s="6"/>
    </row>
    <row r="473" spans="1:20" ht="15.75" customHeight="1">
      <c r="A473" s="93"/>
      <c r="B473" s="13"/>
      <c r="C473" s="13"/>
      <c r="D473" s="67"/>
      <c r="E473" s="13"/>
      <c r="F473" s="13"/>
      <c r="G473" s="13"/>
      <c r="H473" s="13"/>
      <c r="I473" s="13"/>
      <c r="L473" s="5"/>
      <c r="M473" s="5"/>
      <c r="N473" s="5"/>
      <c r="O473" s="5"/>
      <c r="P473" s="5"/>
      <c r="Q473" s="5"/>
      <c r="R473" s="5"/>
      <c r="S473" s="6"/>
      <c r="T473" s="6"/>
    </row>
    <row r="474" spans="1:20" ht="15.75" customHeight="1">
      <c r="A474" s="93"/>
      <c r="B474" s="13"/>
      <c r="C474" s="13"/>
      <c r="D474" s="67"/>
      <c r="E474" s="13"/>
      <c r="F474" s="13"/>
      <c r="G474" s="13"/>
      <c r="H474" s="13"/>
      <c r="I474" s="13"/>
      <c r="L474" s="5"/>
      <c r="M474" s="5"/>
      <c r="N474" s="5"/>
      <c r="O474" s="5"/>
      <c r="P474" s="5"/>
      <c r="Q474" s="5"/>
      <c r="R474" s="5"/>
      <c r="S474" s="6"/>
      <c r="T474" s="6"/>
    </row>
    <row r="475" spans="1:20" ht="15.75" customHeight="1">
      <c r="A475" s="93"/>
      <c r="B475" s="13"/>
      <c r="C475" s="13"/>
      <c r="D475" s="67"/>
      <c r="E475" s="13"/>
      <c r="F475" s="13"/>
      <c r="G475" s="13"/>
      <c r="H475" s="13"/>
      <c r="I475" s="13"/>
      <c r="L475" s="5"/>
      <c r="M475" s="5"/>
      <c r="N475" s="5"/>
      <c r="O475" s="5"/>
      <c r="P475" s="5"/>
      <c r="Q475" s="5"/>
      <c r="R475" s="5"/>
      <c r="S475" s="6"/>
      <c r="T475" s="6"/>
    </row>
    <row r="476" spans="1:20" ht="15.75" customHeight="1">
      <c r="A476" s="93"/>
      <c r="B476" s="13"/>
      <c r="C476" s="13"/>
      <c r="D476" s="67"/>
      <c r="E476" s="13"/>
      <c r="F476" s="13"/>
      <c r="G476" s="13"/>
      <c r="H476" s="13"/>
      <c r="I476" s="13"/>
      <c r="L476" s="5"/>
      <c r="M476" s="5"/>
      <c r="N476" s="5"/>
      <c r="O476" s="5"/>
      <c r="P476" s="5"/>
      <c r="Q476" s="5"/>
      <c r="R476" s="5"/>
      <c r="S476" s="6"/>
      <c r="T476" s="6"/>
    </row>
    <row r="477" spans="1:20" ht="15.75" customHeight="1">
      <c r="A477" s="93"/>
      <c r="B477" s="13"/>
      <c r="C477" s="13"/>
      <c r="D477" s="67"/>
      <c r="E477" s="13"/>
      <c r="F477" s="13"/>
      <c r="G477" s="13"/>
      <c r="H477" s="13"/>
      <c r="I477" s="13"/>
      <c r="L477" s="5"/>
      <c r="M477" s="5"/>
      <c r="N477" s="5"/>
      <c r="O477" s="5"/>
      <c r="P477" s="5"/>
      <c r="Q477" s="5"/>
      <c r="R477" s="5"/>
      <c r="S477" s="6"/>
      <c r="T477" s="6"/>
    </row>
    <row r="478" spans="1:20" ht="15.75" customHeight="1">
      <c r="A478" s="93"/>
      <c r="B478" s="13"/>
      <c r="C478" s="13"/>
      <c r="D478" s="67"/>
      <c r="E478" s="13"/>
      <c r="F478" s="13"/>
      <c r="G478" s="13"/>
      <c r="H478" s="13"/>
      <c r="I478" s="13"/>
      <c r="L478" s="5"/>
      <c r="M478" s="5"/>
      <c r="N478" s="5"/>
      <c r="O478" s="5"/>
      <c r="P478" s="5"/>
      <c r="Q478" s="5"/>
      <c r="R478" s="5"/>
      <c r="S478" s="6"/>
      <c r="T478" s="6"/>
    </row>
    <row r="479" spans="1:20" ht="15.75" customHeight="1">
      <c r="A479" s="93"/>
      <c r="B479" s="13"/>
      <c r="C479" s="13"/>
      <c r="D479" s="67"/>
      <c r="E479" s="13"/>
      <c r="F479" s="13"/>
      <c r="G479" s="13"/>
      <c r="H479" s="13"/>
      <c r="I479" s="13"/>
      <c r="L479" s="5"/>
      <c r="M479" s="5"/>
      <c r="N479" s="5"/>
      <c r="O479" s="5"/>
      <c r="P479" s="5"/>
      <c r="Q479" s="5"/>
      <c r="R479" s="5"/>
      <c r="S479" s="6"/>
      <c r="T479" s="6"/>
    </row>
    <row r="480" spans="1:20" ht="15.75" customHeight="1">
      <c r="A480" s="93"/>
      <c r="B480" s="13"/>
      <c r="C480" s="13"/>
      <c r="D480" s="67"/>
      <c r="E480" s="13"/>
      <c r="F480" s="13"/>
      <c r="G480" s="13"/>
      <c r="H480" s="13"/>
      <c r="I480" s="13"/>
      <c r="L480" s="5"/>
      <c r="M480" s="5"/>
      <c r="N480" s="5"/>
      <c r="O480" s="5"/>
      <c r="P480" s="5"/>
      <c r="Q480" s="5"/>
      <c r="R480" s="5"/>
      <c r="S480" s="6"/>
      <c r="T480" s="6"/>
    </row>
    <row r="481" spans="1:20" ht="15.75" customHeight="1">
      <c r="A481" s="93"/>
      <c r="B481" s="13"/>
      <c r="C481" s="13"/>
      <c r="D481" s="67"/>
      <c r="E481" s="13"/>
      <c r="F481" s="13"/>
      <c r="G481" s="13"/>
      <c r="H481" s="13"/>
      <c r="I481" s="13"/>
      <c r="L481" s="5"/>
      <c r="M481" s="5"/>
      <c r="N481" s="5"/>
      <c r="O481" s="5"/>
      <c r="P481" s="5"/>
      <c r="Q481" s="5"/>
      <c r="R481" s="5"/>
      <c r="S481" s="6"/>
      <c r="T481" s="6"/>
    </row>
    <row r="482" spans="1:20" ht="15.75" customHeight="1">
      <c r="A482" s="93"/>
      <c r="B482" s="13"/>
      <c r="C482" s="13"/>
      <c r="D482" s="67"/>
      <c r="E482" s="13"/>
      <c r="F482" s="13"/>
      <c r="G482" s="13"/>
      <c r="H482" s="13"/>
      <c r="I482" s="13"/>
      <c r="L482" s="5"/>
      <c r="M482" s="5"/>
      <c r="N482" s="5"/>
      <c r="O482" s="5"/>
      <c r="P482" s="5"/>
      <c r="Q482" s="5"/>
      <c r="R482" s="5"/>
      <c r="S482" s="6"/>
      <c r="T482" s="6"/>
    </row>
    <row r="483" spans="1:20" ht="15.75" customHeight="1">
      <c r="A483" s="93"/>
      <c r="B483" s="13"/>
      <c r="C483" s="13"/>
      <c r="D483" s="67"/>
      <c r="E483" s="13"/>
      <c r="F483" s="13"/>
      <c r="G483" s="13"/>
      <c r="H483" s="13"/>
      <c r="I483" s="13"/>
      <c r="L483" s="5"/>
      <c r="M483" s="5"/>
      <c r="N483" s="5"/>
      <c r="O483" s="5"/>
      <c r="P483" s="5"/>
      <c r="Q483" s="5"/>
      <c r="R483" s="5"/>
      <c r="S483" s="6"/>
      <c r="T483" s="6"/>
    </row>
    <row r="484" spans="1:20" ht="15.75" customHeight="1">
      <c r="A484" s="93"/>
      <c r="B484" s="13"/>
      <c r="C484" s="13"/>
      <c r="D484" s="67"/>
      <c r="E484" s="13"/>
      <c r="F484" s="13"/>
      <c r="G484" s="13"/>
      <c r="H484" s="13"/>
      <c r="I484" s="13"/>
      <c r="L484" s="5"/>
      <c r="M484" s="5"/>
      <c r="N484" s="5"/>
      <c r="O484" s="5"/>
      <c r="P484" s="5"/>
      <c r="Q484" s="5"/>
      <c r="R484" s="5"/>
      <c r="S484" s="6"/>
      <c r="T484" s="6"/>
    </row>
    <row r="485" spans="1:20" ht="15.75" customHeight="1">
      <c r="A485" s="93"/>
      <c r="B485" s="13"/>
      <c r="C485" s="13"/>
      <c r="D485" s="67"/>
      <c r="E485" s="13"/>
      <c r="F485" s="13"/>
      <c r="G485" s="13"/>
      <c r="H485" s="13"/>
      <c r="I485" s="13"/>
      <c r="L485" s="5"/>
      <c r="M485" s="5"/>
      <c r="N485" s="5"/>
      <c r="O485" s="5"/>
      <c r="P485" s="5"/>
      <c r="Q485" s="5"/>
      <c r="R485" s="5"/>
      <c r="S485" s="6"/>
      <c r="T485" s="6"/>
    </row>
    <row r="486" spans="1:20" ht="15.75" customHeight="1">
      <c r="A486" s="93"/>
      <c r="B486" s="13"/>
      <c r="C486" s="13"/>
      <c r="D486" s="67"/>
      <c r="E486" s="13"/>
      <c r="F486" s="13"/>
      <c r="G486" s="13"/>
      <c r="H486" s="13"/>
      <c r="I486" s="13"/>
      <c r="L486" s="5"/>
      <c r="M486" s="5"/>
      <c r="N486" s="5"/>
      <c r="O486" s="5"/>
      <c r="P486" s="5"/>
      <c r="Q486" s="5"/>
      <c r="R486" s="5"/>
      <c r="S486" s="6"/>
      <c r="T486" s="6"/>
    </row>
    <row r="487" spans="1:20" ht="15.75" customHeight="1">
      <c r="A487" s="93"/>
      <c r="B487" s="13"/>
      <c r="C487" s="13"/>
      <c r="D487" s="67"/>
      <c r="E487" s="13"/>
      <c r="F487" s="13"/>
      <c r="G487" s="13"/>
      <c r="H487" s="13"/>
      <c r="I487" s="13"/>
      <c r="L487" s="5"/>
      <c r="M487" s="5"/>
      <c r="N487" s="5"/>
      <c r="O487" s="5"/>
      <c r="P487" s="5"/>
      <c r="Q487" s="5"/>
      <c r="R487" s="5"/>
      <c r="S487" s="6"/>
      <c r="T487" s="6"/>
    </row>
    <row r="488" spans="1:20" ht="15.75" customHeight="1">
      <c r="A488" s="93"/>
      <c r="B488" s="13"/>
      <c r="C488" s="13"/>
      <c r="D488" s="67"/>
      <c r="E488" s="13"/>
      <c r="F488" s="13"/>
      <c r="G488" s="13"/>
      <c r="H488" s="13"/>
      <c r="I488" s="13"/>
      <c r="L488" s="5"/>
      <c r="M488" s="5"/>
      <c r="N488" s="5"/>
      <c r="O488" s="5"/>
      <c r="P488" s="5"/>
      <c r="Q488" s="5"/>
      <c r="R488" s="5"/>
      <c r="S488" s="6"/>
      <c r="T488" s="6"/>
    </row>
    <row r="489" spans="1:20" ht="15.75" customHeight="1">
      <c r="A489" s="93"/>
      <c r="B489" s="13"/>
      <c r="C489" s="13"/>
      <c r="D489" s="67"/>
      <c r="E489" s="13"/>
      <c r="F489" s="13"/>
      <c r="G489" s="13"/>
      <c r="H489" s="13"/>
      <c r="I489" s="13"/>
      <c r="L489" s="5"/>
      <c r="M489" s="5"/>
      <c r="N489" s="5"/>
      <c r="O489" s="5"/>
      <c r="P489" s="5"/>
      <c r="Q489" s="5"/>
      <c r="R489" s="5"/>
      <c r="S489" s="6"/>
      <c r="T489" s="6"/>
    </row>
    <row r="490" spans="1:20" ht="15.75" customHeight="1">
      <c r="A490" s="93"/>
      <c r="B490" s="13"/>
      <c r="C490" s="13"/>
      <c r="D490" s="67"/>
      <c r="E490" s="13"/>
      <c r="F490" s="13"/>
      <c r="G490" s="13"/>
      <c r="H490" s="13"/>
      <c r="I490" s="13"/>
      <c r="L490" s="5"/>
      <c r="M490" s="5"/>
      <c r="N490" s="5"/>
      <c r="O490" s="5"/>
      <c r="P490" s="5"/>
      <c r="Q490" s="5"/>
      <c r="R490" s="5"/>
      <c r="S490" s="6"/>
      <c r="T490" s="6"/>
    </row>
    <row r="491" spans="1:20" ht="15.75" customHeight="1">
      <c r="A491" s="93"/>
      <c r="B491" s="13"/>
      <c r="C491" s="13"/>
      <c r="D491" s="67"/>
      <c r="E491" s="13"/>
      <c r="F491" s="13"/>
      <c r="G491" s="13"/>
      <c r="H491" s="13"/>
      <c r="I491" s="13"/>
      <c r="L491" s="5"/>
      <c r="M491" s="5"/>
      <c r="N491" s="5"/>
      <c r="O491" s="5"/>
      <c r="P491" s="5"/>
      <c r="Q491" s="5"/>
      <c r="R491" s="5"/>
      <c r="S491" s="6"/>
      <c r="T491" s="6"/>
    </row>
    <row r="492" spans="1:20" ht="15.75" customHeight="1">
      <c r="A492" s="93"/>
      <c r="B492" s="13"/>
      <c r="C492" s="13"/>
      <c r="D492" s="67"/>
      <c r="E492" s="13"/>
      <c r="F492" s="13"/>
      <c r="G492" s="13"/>
      <c r="H492" s="13"/>
      <c r="I492" s="13"/>
      <c r="L492" s="5"/>
      <c r="M492" s="5"/>
      <c r="N492" s="5"/>
      <c r="O492" s="5"/>
      <c r="P492" s="5"/>
      <c r="Q492" s="5"/>
      <c r="R492" s="5"/>
      <c r="S492" s="6"/>
      <c r="T492" s="6"/>
    </row>
    <row r="493" spans="1:20" ht="15.75" customHeight="1">
      <c r="A493" s="93"/>
      <c r="B493" s="13"/>
      <c r="C493" s="13"/>
      <c r="D493" s="67"/>
      <c r="E493" s="13"/>
      <c r="F493" s="13"/>
      <c r="G493" s="13"/>
      <c r="H493" s="13"/>
      <c r="I493" s="13"/>
      <c r="L493" s="5"/>
      <c r="M493" s="5"/>
      <c r="N493" s="5"/>
      <c r="O493" s="5"/>
      <c r="P493" s="5"/>
      <c r="Q493" s="5"/>
      <c r="R493" s="5"/>
      <c r="S493" s="6"/>
      <c r="T493" s="6"/>
    </row>
    <row r="494" spans="1:20" ht="15.75" customHeight="1">
      <c r="A494" s="93"/>
      <c r="B494" s="13"/>
      <c r="C494" s="13"/>
      <c r="D494" s="67"/>
      <c r="E494" s="13"/>
      <c r="F494" s="13"/>
      <c r="G494" s="13"/>
      <c r="H494" s="13"/>
      <c r="I494" s="13"/>
      <c r="L494" s="5"/>
      <c r="M494" s="5"/>
      <c r="N494" s="5"/>
      <c r="O494" s="5"/>
      <c r="P494" s="5"/>
      <c r="Q494" s="5"/>
      <c r="R494" s="5"/>
      <c r="S494" s="6"/>
      <c r="T494" s="6"/>
    </row>
    <row r="495" spans="1:20" ht="15.75" customHeight="1">
      <c r="A495" s="93"/>
      <c r="B495" s="13"/>
      <c r="C495" s="13"/>
      <c r="D495" s="67"/>
      <c r="E495" s="13"/>
      <c r="F495" s="13"/>
      <c r="G495" s="13"/>
      <c r="H495" s="13"/>
      <c r="I495" s="13"/>
      <c r="L495" s="5"/>
      <c r="M495" s="5"/>
      <c r="N495" s="5"/>
      <c r="O495" s="5"/>
      <c r="P495" s="5"/>
      <c r="Q495" s="5"/>
      <c r="R495" s="5"/>
      <c r="S495" s="6"/>
      <c r="T495" s="6"/>
    </row>
    <row r="496" spans="1:20" ht="15.75" customHeight="1">
      <c r="A496" s="93"/>
      <c r="B496" s="13"/>
      <c r="C496" s="13"/>
      <c r="D496" s="67"/>
      <c r="E496" s="13"/>
      <c r="F496" s="13"/>
      <c r="G496" s="13"/>
      <c r="H496" s="13"/>
      <c r="I496" s="13"/>
      <c r="L496" s="5"/>
      <c r="M496" s="5"/>
      <c r="N496" s="5"/>
      <c r="O496" s="5"/>
      <c r="P496" s="5"/>
      <c r="Q496" s="5"/>
      <c r="R496" s="5"/>
      <c r="S496" s="6"/>
      <c r="T496" s="6"/>
    </row>
    <row r="497" spans="1:20" ht="15.75" customHeight="1">
      <c r="A497" s="93"/>
      <c r="B497" s="13"/>
      <c r="C497" s="13"/>
      <c r="D497" s="67"/>
      <c r="E497" s="13"/>
      <c r="F497" s="13"/>
      <c r="G497" s="13"/>
      <c r="H497" s="13"/>
      <c r="I497" s="13"/>
      <c r="L497" s="5"/>
      <c r="M497" s="5"/>
      <c r="N497" s="5"/>
      <c r="O497" s="5"/>
      <c r="P497" s="5"/>
      <c r="Q497" s="5"/>
      <c r="R497" s="5"/>
      <c r="S497" s="6"/>
      <c r="T497" s="6"/>
    </row>
    <row r="498" spans="1:20" ht="15.75" customHeight="1">
      <c r="A498" s="93"/>
      <c r="B498" s="13"/>
      <c r="C498" s="13"/>
      <c r="D498" s="67"/>
      <c r="E498" s="13"/>
      <c r="F498" s="13"/>
      <c r="G498" s="13"/>
      <c r="H498" s="13"/>
      <c r="I498" s="13"/>
      <c r="L498" s="5"/>
      <c r="M498" s="5"/>
      <c r="N498" s="5"/>
      <c r="O498" s="5"/>
      <c r="P498" s="5"/>
      <c r="Q498" s="5"/>
      <c r="R498" s="5"/>
      <c r="S498" s="6"/>
      <c r="T498" s="6"/>
    </row>
    <row r="499" spans="1:20" ht="15.75" customHeight="1">
      <c r="A499" s="93"/>
      <c r="B499" s="13"/>
      <c r="C499" s="13"/>
      <c r="D499" s="67"/>
      <c r="E499" s="13"/>
      <c r="F499" s="13"/>
      <c r="G499" s="13"/>
      <c r="H499" s="13"/>
      <c r="I499" s="13"/>
      <c r="L499" s="5"/>
      <c r="M499" s="5"/>
      <c r="N499" s="5"/>
      <c r="O499" s="5"/>
      <c r="P499" s="5"/>
      <c r="Q499" s="5"/>
      <c r="R499" s="5"/>
      <c r="S499" s="6"/>
      <c r="T499" s="6"/>
    </row>
    <row r="500" spans="1:20" ht="15.75" customHeight="1">
      <c r="A500" s="93"/>
      <c r="B500" s="13"/>
      <c r="C500" s="13"/>
      <c r="D500" s="67"/>
      <c r="E500" s="13"/>
      <c r="F500" s="13"/>
      <c r="G500" s="13"/>
      <c r="H500" s="13"/>
      <c r="I500" s="13"/>
      <c r="L500" s="5"/>
      <c r="M500" s="5"/>
      <c r="N500" s="5"/>
      <c r="O500" s="5"/>
      <c r="P500" s="5"/>
      <c r="Q500" s="5"/>
      <c r="R500" s="5"/>
      <c r="S500" s="6"/>
      <c r="T500" s="6"/>
    </row>
    <row r="501" spans="1:20" ht="15.75" customHeight="1">
      <c r="A501" s="93"/>
      <c r="B501" s="13"/>
      <c r="C501" s="13"/>
      <c r="D501" s="67"/>
      <c r="E501" s="13"/>
      <c r="F501" s="13"/>
      <c r="G501" s="13"/>
      <c r="H501" s="13"/>
      <c r="I501" s="13"/>
      <c r="L501" s="5"/>
      <c r="M501" s="5"/>
      <c r="N501" s="5"/>
      <c r="O501" s="5"/>
      <c r="P501" s="5"/>
      <c r="Q501" s="5"/>
      <c r="R501" s="5"/>
      <c r="S501" s="6"/>
      <c r="T501" s="6"/>
    </row>
    <row r="502" spans="1:20" ht="15.75" customHeight="1">
      <c r="A502" s="93"/>
      <c r="B502" s="13"/>
      <c r="C502" s="13"/>
      <c r="D502" s="67"/>
      <c r="E502" s="13"/>
      <c r="F502" s="13"/>
      <c r="G502" s="13"/>
      <c r="H502" s="13"/>
      <c r="I502" s="13"/>
      <c r="L502" s="5"/>
      <c r="M502" s="5"/>
      <c r="N502" s="5"/>
      <c r="O502" s="5"/>
      <c r="P502" s="5"/>
      <c r="Q502" s="5"/>
      <c r="R502" s="5"/>
      <c r="S502" s="6"/>
      <c r="T502" s="6"/>
    </row>
    <row r="503" spans="1:20" ht="15.75" customHeight="1">
      <c r="A503" s="93"/>
      <c r="B503" s="13"/>
      <c r="C503" s="13"/>
      <c r="D503" s="67"/>
      <c r="E503" s="13"/>
      <c r="F503" s="13"/>
      <c r="G503" s="13"/>
      <c r="H503" s="13"/>
      <c r="I503" s="13"/>
      <c r="L503" s="5"/>
      <c r="M503" s="5"/>
      <c r="N503" s="5"/>
      <c r="O503" s="5"/>
      <c r="P503" s="5"/>
      <c r="Q503" s="5"/>
      <c r="R503" s="5"/>
      <c r="S503" s="6"/>
      <c r="T503" s="6"/>
    </row>
    <row r="504" spans="1:20" ht="15.75" customHeight="1">
      <c r="A504" s="93"/>
      <c r="B504" s="13"/>
      <c r="C504" s="13"/>
      <c r="D504" s="67"/>
      <c r="E504" s="13"/>
      <c r="F504" s="13"/>
      <c r="G504" s="13"/>
      <c r="H504" s="13"/>
      <c r="I504" s="13"/>
      <c r="L504" s="5"/>
      <c r="M504" s="5"/>
      <c r="N504" s="5"/>
      <c r="O504" s="5"/>
      <c r="P504" s="5"/>
      <c r="Q504" s="5"/>
      <c r="R504" s="5"/>
      <c r="S504" s="6"/>
      <c r="T504" s="6"/>
    </row>
    <row r="505" spans="1:20" ht="15.75" customHeight="1">
      <c r="A505" s="93"/>
      <c r="B505" s="13"/>
      <c r="C505" s="13"/>
      <c r="D505" s="67"/>
      <c r="E505" s="13"/>
      <c r="F505" s="13"/>
      <c r="G505" s="13"/>
      <c r="H505" s="13"/>
      <c r="I505" s="13"/>
      <c r="L505" s="5"/>
      <c r="M505" s="5"/>
      <c r="N505" s="5"/>
      <c r="O505" s="5"/>
      <c r="P505" s="5"/>
      <c r="Q505" s="5"/>
      <c r="R505" s="5"/>
      <c r="S505" s="6"/>
      <c r="T505" s="6"/>
    </row>
    <row r="506" spans="1:20" ht="15.75" customHeight="1">
      <c r="A506" s="93"/>
      <c r="B506" s="13"/>
      <c r="C506" s="13"/>
      <c r="D506" s="67"/>
      <c r="E506" s="13"/>
      <c r="F506" s="13"/>
      <c r="G506" s="13"/>
      <c r="H506" s="13"/>
      <c r="I506" s="13"/>
      <c r="L506" s="5"/>
      <c r="M506" s="5"/>
      <c r="N506" s="5"/>
      <c r="O506" s="5"/>
      <c r="P506" s="5"/>
      <c r="Q506" s="5"/>
      <c r="R506" s="5"/>
      <c r="S506" s="6"/>
      <c r="T506" s="6"/>
    </row>
    <row r="507" spans="1:20" ht="15.75" customHeight="1">
      <c r="A507" s="93"/>
      <c r="B507" s="13"/>
      <c r="C507" s="13"/>
      <c r="D507" s="67"/>
      <c r="E507" s="13"/>
      <c r="F507" s="13"/>
      <c r="G507" s="13"/>
      <c r="H507" s="13"/>
      <c r="I507" s="13"/>
      <c r="L507" s="5"/>
      <c r="M507" s="5"/>
      <c r="N507" s="5"/>
      <c r="O507" s="5"/>
      <c r="P507" s="5"/>
      <c r="Q507" s="5"/>
      <c r="R507" s="5"/>
      <c r="S507" s="6"/>
      <c r="T507" s="6"/>
    </row>
    <row r="508" spans="1:20" ht="15.75" customHeight="1">
      <c r="A508" s="93"/>
      <c r="B508" s="13"/>
      <c r="C508" s="13"/>
      <c r="D508" s="67"/>
      <c r="E508" s="13"/>
      <c r="F508" s="13"/>
      <c r="G508" s="13"/>
      <c r="H508" s="13"/>
      <c r="I508" s="13"/>
      <c r="L508" s="5"/>
      <c r="M508" s="5"/>
      <c r="N508" s="5"/>
      <c r="O508" s="5"/>
      <c r="P508" s="5"/>
      <c r="Q508" s="5"/>
      <c r="R508" s="5"/>
      <c r="S508" s="6"/>
      <c r="T508" s="6"/>
    </row>
    <row r="509" spans="1:20" ht="15.75" customHeight="1">
      <c r="A509" s="93"/>
      <c r="B509" s="13"/>
      <c r="C509" s="13"/>
      <c r="D509" s="67"/>
      <c r="E509" s="13"/>
      <c r="F509" s="13"/>
      <c r="G509" s="13"/>
      <c r="H509" s="13"/>
      <c r="I509" s="13"/>
      <c r="L509" s="5"/>
      <c r="M509" s="5"/>
      <c r="N509" s="5"/>
      <c r="O509" s="5"/>
      <c r="P509" s="5"/>
      <c r="Q509" s="5"/>
      <c r="R509" s="5"/>
      <c r="S509" s="6"/>
      <c r="T509" s="6"/>
    </row>
    <row r="510" spans="1:20" ht="15.75" customHeight="1">
      <c r="A510" s="93"/>
      <c r="B510" s="13"/>
      <c r="C510" s="13"/>
      <c r="D510" s="67"/>
      <c r="E510" s="13"/>
      <c r="F510" s="13"/>
      <c r="G510" s="13"/>
      <c r="H510" s="13"/>
      <c r="I510" s="13"/>
      <c r="L510" s="5"/>
      <c r="M510" s="5"/>
      <c r="N510" s="5"/>
      <c r="O510" s="5"/>
      <c r="P510" s="5"/>
      <c r="Q510" s="5"/>
      <c r="R510" s="5"/>
      <c r="S510" s="6"/>
      <c r="T510" s="6"/>
    </row>
    <row r="511" spans="1:20" ht="15.75" customHeight="1">
      <c r="A511" s="93"/>
      <c r="B511" s="13"/>
      <c r="C511" s="13"/>
      <c r="D511" s="67"/>
      <c r="E511" s="13"/>
      <c r="F511" s="13"/>
      <c r="G511" s="13"/>
      <c r="H511" s="13"/>
      <c r="I511" s="13"/>
      <c r="L511" s="5"/>
      <c r="M511" s="5"/>
      <c r="N511" s="5"/>
      <c r="O511" s="5"/>
      <c r="P511" s="5"/>
      <c r="Q511" s="5"/>
      <c r="R511" s="5"/>
      <c r="S511" s="6"/>
      <c r="T511" s="6"/>
    </row>
    <row r="512" spans="1:20" ht="15.75" customHeight="1">
      <c r="A512" s="93"/>
      <c r="B512" s="13"/>
      <c r="C512" s="13"/>
      <c r="D512" s="67"/>
      <c r="E512" s="13"/>
      <c r="F512" s="13"/>
      <c r="G512" s="13"/>
      <c r="H512" s="13"/>
      <c r="I512" s="13"/>
      <c r="L512" s="5"/>
      <c r="M512" s="5"/>
      <c r="N512" s="5"/>
      <c r="O512" s="5"/>
      <c r="P512" s="5"/>
      <c r="Q512" s="5"/>
      <c r="R512" s="5"/>
      <c r="S512" s="6"/>
      <c r="T512" s="6"/>
    </row>
    <row r="513" spans="1:20" ht="15.75" customHeight="1">
      <c r="A513" s="93"/>
      <c r="B513" s="13"/>
      <c r="C513" s="13"/>
      <c r="D513" s="67"/>
      <c r="E513" s="13"/>
      <c r="F513" s="13"/>
      <c r="G513" s="13"/>
      <c r="H513" s="13"/>
      <c r="I513" s="13"/>
      <c r="L513" s="5"/>
      <c r="M513" s="5"/>
      <c r="N513" s="5"/>
      <c r="O513" s="5"/>
      <c r="P513" s="5"/>
      <c r="Q513" s="5"/>
      <c r="R513" s="5"/>
      <c r="S513" s="6"/>
      <c r="T513" s="6"/>
    </row>
    <row r="514" spans="1:20" ht="15.75" customHeight="1">
      <c r="A514" s="93"/>
      <c r="B514" s="13"/>
      <c r="C514" s="13"/>
      <c r="D514" s="67"/>
      <c r="E514" s="13"/>
      <c r="F514" s="13"/>
      <c r="G514" s="13"/>
      <c r="H514" s="13"/>
      <c r="I514" s="13"/>
      <c r="L514" s="5"/>
      <c r="M514" s="5"/>
      <c r="N514" s="5"/>
      <c r="O514" s="5"/>
      <c r="P514" s="5"/>
      <c r="Q514" s="5"/>
      <c r="R514" s="5"/>
      <c r="S514" s="6"/>
      <c r="T514" s="6"/>
    </row>
    <row r="515" spans="1:20" ht="15.75" customHeight="1">
      <c r="A515" s="93"/>
      <c r="B515" s="13"/>
      <c r="C515" s="13"/>
      <c r="D515" s="67"/>
      <c r="E515" s="13"/>
      <c r="F515" s="13"/>
      <c r="G515" s="13"/>
      <c r="H515" s="13"/>
      <c r="I515" s="13"/>
      <c r="L515" s="5"/>
      <c r="M515" s="5"/>
      <c r="N515" s="5"/>
      <c r="O515" s="5"/>
      <c r="P515" s="5"/>
      <c r="Q515" s="5"/>
      <c r="R515" s="5"/>
      <c r="S515" s="6"/>
      <c r="T515" s="6"/>
    </row>
    <row r="516" spans="1:20" ht="15.75" customHeight="1">
      <c r="A516" s="93"/>
      <c r="B516" s="13"/>
      <c r="C516" s="13"/>
      <c r="D516" s="67"/>
      <c r="E516" s="13"/>
      <c r="F516" s="13"/>
      <c r="G516" s="13"/>
      <c r="H516" s="13"/>
      <c r="I516" s="13"/>
      <c r="L516" s="5"/>
      <c r="M516" s="5"/>
      <c r="N516" s="5"/>
      <c r="O516" s="5"/>
      <c r="P516" s="5"/>
      <c r="Q516" s="5"/>
      <c r="R516" s="5"/>
      <c r="S516" s="6"/>
      <c r="T516" s="6"/>
    </row>
    <row r="517" spans="1:20" ht="15.75" customHeight="1">
      <c r="A517" s="93"/>
      <c r="B517" s="13"/>
      <c r="C517" s="13"/>
      <c r="D517" s="67"/>
      <c r="E517" s="13"/>
      <c r="F517" s="13"/>
      <c r="G517" s="13"/>
      <c r="H517" s="13"/>
      <c r="I517" s="13"/>
      <c r="L517" s="5"/>
      <c r="M517" s="5"/>
      <c r="N517" s="5"/>
      <c r="O517" s="5"/>
      <c r="P517" s="5"/>
      <c r="Q517" s="5"/>
      <c r="R517" s="5"/>
      <c r="S517" s="6"/>
      <c r="T517" s="6"/>
    </row>
    <row r="518" spans="1:20" ht="15.75" customHeight="1">
      <c r="A518" s="93"/>
      <c r="B518" s="13"/>
      <c r="C518" s="13"/>
      <c r="D518" s="67"/>
      <c r="E518" s="13"/>
      <c r="F518" s="13"/>
      <c r="G518" s="13"/>
      <c r="H518" s="13"/>
      <c r="I518" s="13"/>
      <c r="L518" s="5"/>
      <c r="M518" s="5"/>
      <c r="N518" s="5"/>
      <c r="O518" s="5"/>
      <c r="P518" s="5"/>
      <c r="Q518" s="5"/>
      <c r="R518" s="5"/>
      <c r="S518" s="6"/>
      <c r="T518" s="6"/>
    </row>
    <row r="519" spans="1:20" ht="15.75" customHeight="1">
      <c r="A519" s="93"/>
      <c r="B519" s="13"/>
      <c r="C519" s="13"/>
      <c r="D519" s="67"/>
      <c r="E519" s="13"/>
      <c r="F519" s="13"/>
      <c r="G519" s="13"/>
      <c r="H519" s="13"/>
      <c r="I519" s="13"/>
      <c r="L519" s="5"/>
      <c r="M519" s="5"/>
      <c r="N519" s="5"/>
      <c r="O519" s="5"/>
      <c r="P519" s="5"/>
      <c r="Q519" s="5"/>
      <c r="R519" s="5"/>
      <c r="S519" s="6"/>
      <c r="T519" s="6"/>
    </row>
    <row r="520" spans="1:20" ht="15.75" customHeight="1">
      <c r="A520" s="93"/>
      <c r="B520" s="13"/>
      <c r="C520" s="13"/>
      <c r="D520" s="67"/>
      <c r="E520" s="13"/>
      <c r="F520" s="13"/>
      <c r="G520" s="13"/>
      <c r="H520" s="13"/>
      <c r="I520" s="13"/>
      <c r="L520" s="5"/>
      <c r="M520" s="5"/>
      <c r="N520" s="5"/>
      <c r="O520" s="5"/>
      <c r="P520" s="5"/>
      <c r="Q520" s="5"/>
      <c r="R520" s="5"/>
      <c r="S520" s="6"/>
      <c r="T520" s="6"/>
    </row>
    <row r="521" spans="1:20" ht="15.75" customHeight="1">
      <c r="A521" s="93"/>
      <c r="B521" s="13"/>
      <c r="C521" s="13"/>
      <c r="D521" s="67"/>
      <c r="E521" s="13"/>
      <c r="F521" s="13"/>
      <c r="G521" s="13"/>
      <c r="H521" s="13"/>
      <c r="I521" s="13"/>
      <c r="L521" s="5"/>
      <c r="M521" s="5"/>
      <c r="N521" s="5"/>
      <c r="O521" s="5"/>
      <c r="P521" s="5"/>
      <c r="Q521" s="5"/>
      <c r="R521" s="5"/>
      <c r="S521" s="6"/>
      <c r="T521" s="6"/>
    </row>
    <row r="522" spans="1:20" ht="15.75" customHeight="1">
      <c r="A522" s="93"/>
      <c r="B522" s="13"/>
      <c r="C522" s="13"/>
      <c r="D522" s="67"/>
      <c r="E522" s="13"/>
      <c r="F522" s="13"/>
      <c r="G522" s="13"/>
      <c r="H522" s="13"/>
      <c r="I522" s="13"/>
      <c r="L522" s="5"/>
      <c r="M522" s="5"/>
      <c r="N522" s="5"/>
      <c r="O522" s="5"/>
      <c r="P522" s="5"/>
      <c r="Q522" s="5"/>
      <c r="R522" s="5"/>
      <c r="S522" s="6"/>
      <c r="T522" s="6"/>
    </row>
    <row r="523" spans="1:20" ht="15.75" customHeight="1">
      <c r="A523" s="93"/>
      <c r="B523" s="13"/>
      <c r="C523" s="13"/>
      <c r="D523" s="67"/>
      <c r="E523" s="13"/>
      <c r="F523" s="13"/>
      <c r="G523" s="13"/>
      <c r="H523" s="13"/>
      <c r="I523" s="13"/>
      <c r="L523" s="5"/>
      <c r="M523" s="5"/>
      <c r="N523" s="5"/>
      <c r="O523" s="5"/>
      <c r="P523" s="5"/>
      <c r="Q523" s="5"/>
      <c r="R523" s="5"/>
      <c r="S523" s="6"/>
      <c r="T523" s="6"/>
    </row>
    <row r="524" spans="1:20" ht="15.75" customHeight="1">
      <c r="A524" s="93"/>
      <c r="B524" s="13"/>
      <c r="C524" s="13"/>
      <c r="D524" s="67"/>
      <c r="E524" s="13"/>
      <c r="F524" s="13"/>
      <c r="G524" s="13"/>
      <c r="H524" s="13"/>
      <c r="I524" s="13"/>
      <c r="L524" s="5"/>
      <c r="M524" s="5"/>
      <c r="N524" s="5"/>
      <c r="O524" s="5"/>
      <c r="P524" s="5"/>
      <c r="Q524" s="5"/>
      <c r="R524" s="5"/>
      <c r="S524" s="6"/>
      <c r="T524" s="6"/>
    </row>
    <row r="525" spans="1:20" ht="15.75" customHeight="1">
      <c r="A525" s="93"/>
      <c r="B525" s="13"/>
      <c r="C525" s="13"/>
      <c r="D525" s="67"/>
      <c r="E525" s="13"/>
      <c r="F525" s="13"/>
      <c r="G525" s="13"/>
      <c r="H525" s="13"/>
      <c r="I525" s="13"/>
      <c r="L525" s="5"/>
      <c r="M525" s="5"/>
      <c r="N525" s="5"/>
      <c r="O525" s="5"/>
      <c r="P525" s="5"/>
      <c r="Q525" s="5"/>
      <c r="R525" s="5"/>
      <c r="S525" s="6"/>
      <c r="T525" s="6"/>
    </row>
    <row r="526" spans="1:20" ht="15.75" customHeight="1">
      <c r="A526" s="93"/>
      <c r="B526" s="13"/>
      <c r="C526" s="13"/>
      <c r="D526" s="67"/>
      <c r="E526" s="13"/>
      <c r="F526" s="13"/>
      <c r="G526" s="13"/>
      <c r="H526" s="13"/>
      <c r="I526" s="13"/>
      <c r="L526" s="5"/>
      <c r="M526" s="5"/>
      <c r="N526" s="5"/>
      <c r="O526" s="5"/>
      <c r="P526" s="5"/>
      <c r="Q526" s="5"/>
      <c r="R526" s="5"/>
      <c r="S526" s="6"/>
      <c r="T526" s="6"/>
    </row>
    <row r="527" spans="1:20" ht="15.75" customHeight="1">
      <c r="A527" s="93"/>
      <c r="B527" s="13"/>
      <c r="C527" s="13"/>
      <c r="D527" s="67"/>
      <c r="E527" s="13"/>
      <c r="F527" s="13"/>
      <c r="G527" s="13"/>
      <c r="H527" s="13"/>
      <c r="I527" s="13"/>
      <c r="L527" s="5"/>
      <c r="M527" s="5"/>
      <c r="N527" s="5"/>
      <c r="O527" s="5"/>
      <c r="P527" s="5"/>
      <c r="Q527" s="5"/>
      <c r="R527" s="5"/>
      <c r="S527" s="6"/>
      <c r="T527" s="6"/>
    </row>
    <row r="528" spans="1:20" ht="15.75" customHeight="1">
      <c r="A528" s="93"/>
      <c r="B528" s="13"/>
      <c r="C528" s="13"/>
      <c r="D528" s="67"/>
      <c r="E528" s="13"/>
      <c r="F528" s="13"/>
      <c r="G528" s="13"/>
      <c r="H528" s="13"/>
      <c r="I528" s="13"/>
      <c r="L528" s="5"/>
      <c r="M528" s="5"/>
      <c r="N528" s="5"/>
      <c r="O528" s="5"/>
      <c r="P528" s="5"/>
      <c r="Q528" s="5"/>
      <c r="R528" s="5"/>
      <c r="S528" s="6"/>
      <c r="T528" s="6"/>
    </row>
    <row r="529" spans="1:20" ht="15.75" customHeight="1">
      <c r="A529" s="93"/>
      <c r="B529" s="13"/>
      <c r="C529" s="13"/>
      <c r="D529" s="67"/>
      <c r="E529" s="13"/>
      <c r="F529" s="13"/>
      <c r="G529" s="13"/>
      <c r="H529" s="13"/>
      <c r="I529" s="13"/>
      <c r="L529" s="5"/>
      <c r="M529" s="5"/>
      <c r="N529" s="5"/>
      <c r="O529" s="5"/>
      <c r="P529" s="5"/>
      <c r="Q529" s="5"/>
      <c r="R529" s="5"/>
      <c r="S529" s="6"/>
      <c r="T529" s="6"/>
    </row>
    <row r="530" spans="1:20" ht="15.75" customHeight="1">
      <c r="A530" s="93"/>
      <c r="B530" s="13"/>
      <c r="C530" s="13"/>
      <c r="D530" s="67"/>
      <c r="E530" s="13"/>
      <c r="F530" s="13"/>
      <c r="G530" s="13"/>
      <c r="H530" s="13"/>
      <c r="I530" s="13"/>
      <c r="L530" s="5"/>
      <c r="M530" s="5"/>
      <c r="N530" s="5"/>
      <c r="O530" s="5"/>
      <c r="P530" s="5"/>
      <c r="Q530" s="5"/>
      <c r="R530" s="5"/>
      <c r="S530" s="6"/>
      <c r="T530" s="6"/>
    </row>
    <row r="531" spans="1:20" ht="15.75" customHeight="1">
      <c r="A531" s="93"/>
      <c r="B531" s="13"/>
      <c r="C531" s="13"/>
      <c r="D531" s="67"/>
      <c r="E531" s="13"/>
      <c r="F531" s="13"/>
      <c r="G531" s="13"/>
      <c r="H531" s="13"/>
      <c r="I531" s="13"/>
      <c r="L531" s="5"/>
      <c r="M531" s="5"/>
      <c r="N531" s="5"/>
      <c r="O531" s="5"/>
      <c r="P531" s="5"/>
      <c r="Q531" s="5"/>
      <c r="R531" s="5"/>
      <c r="S531" s="6"/>
      <c r="T531" s="6"/>
    </row>
    <row r="532" spans="1:20" ht="15.75" customHeight="1">
      <c r="A532" s="93"/>
      <c r="B532" s="13"/>
      <c r="C532" s="13"/>
      <c r="D532" s="67"/>
      <c r="E532" s="13"/>
      <c r="F532" s="13"/>
      <c r="G532" s="13"/>
      <c r="H532" s="13"/>
      <c r="I532" s="13"/>
      <c r="L532" s="5"/>
      <c r="M532" s="5"/>
      <c r="N532" s="5"/>
      <c r="O532" s="5"/>
      <c r="P532" s="5"/>
      <c r="Q532" s="5"/>
      <c r="R532" s="5"/>
      <c r="S532" s="6"/>
      <c r="T532" s="6"/>
    </row>
    <row r="533" spans="1:20" ht="15.75" customHeight="1">
      <c r="A533" s="93"/>
      <c r="B533" s="13"/>
      <c r="C533" s="13"/>
      <c r="D533" s="67"/>
      <c r="E533" s="13"/>
      <c r="F533" s="13"/>
      <c r="G533" s="13"/>
      <c r="H533" s="13"/>
      <c r="I533" s="13"/>
      <c r="L533" s="5"/>
      <c r="M533" s="5"/>
      <c r="N533" s="5"/>
      <c r="O533" s="5"/>
      <c r="P533" s="5"/>
      <c r="Q533" s="5"/>
      <c r="R533" s="5"/>
      <c r="S533" s="6"/>
      <c r="T533" s="6"/>
    </row>
    <row r="534" spans="1:20" ht="15.75" customHeight="1">
      <c r="A534" s="93"/>
      <c r="B534" s="13"/>
      <c r="C534" s="13"/>
      <c r="D534" s="67"/>
      <c r="E534" s="13"/>
      <c r="F534" s="13"/>
      <c r="G534" s="13"/>
      <c r="H534" s="13"/>
      <c r="I534" s="13"/>
      <c r="L534" s="5"/>
      <c r="M534" s="5"/>
      <c r="N534" s="5"/>
      <c r="O534" s="5"/>
      <c r="P534" s="5"/>
      <c r="Q534" s="5"/>
      <c r="R534" s="5"/>
      <c r="S534" s="6"/>
      <c r="T534" s="6"/>
    </row>
    <row r="535" spans="1:20" ht="15.75" customHeight="1">
      <c r="A535" s="93"/>
      <c r="B535" s="13"/>
      <c r="C535" s="13"/>
      <c r="D535" s="67"/>
      <c r="E535" s="13"/>
      <c r="F535" s="13"/>
      <c r="G535" s="13"/>
      <c r="H535" s="13"/>
      <c r="I535" s="13"/>
      <c r="L535" s="5"/>
      <c r="M535" s="5"/>
      <c r="N535" s="5"/>
      <c r="O535" s="5"/>
      <c r="P535" s="5"/>
      <c r="Q535" s="5"/>
      <c r="R535" s="5"/>
      <c r="S535" s="6"/>
      <c r="T535" s="6"/>
    </row>
    <row r="536" spans="1:20" ht="15.75" customHeight="1">
      <c r="A536" s="93"/>
      <c r="B536" s="13"/>
      <c r="C536" s="13"/>
      <c r="D536" s="67"/>
      <c r="E536" s="13"/>
      <c r="F536" s="13"/>
      <c r="G536" s="13"/>
      <c r="H536" s="13"/>
      <c r="I536" s="13"/>
      <c r="L536" s="5"/>
      <c r="M536" s="5"/>
      <c r="N536" s="5"/>
      <c r="O536" s="5"/>
      <c r="P536" s="5"/>
      <c r="Q536" s="5"/>
      <c r="R536" s="5"/>
      <c r="S536" s="6"/>
      <c r="T536" s="6"/>
    </row>
    <row r="537" spans="1:20" ht="15.75" customHeight="1">
      <c r="A537" s="93"/>
      <c r="B537" s="13"/>
      <c r="C537" s="13"/>
      <c r="D537" s="67"/>
      <c r="E537" s="13"/>
      <c r="F537" s="13"/>
      <c r="G537" s="13"/>
      <c r="H537" s="13"/>
      <c r="I537" s="13"/>
      <c r="L537" s="5"/>
      <c r="M537" s="5"/>
      <c r="N537" s="5"/>
      <c r="O537" s="5"/>
      <c r="P537" s="5"/>
      <c r="Q537" s="5"/>
      <c r="R537" s="5"/>
      <c r="S537" s="6"/>
      <c r="T537" s="6"/>
    </row>
    <row r="538" spans="1:20" ht="15.75" customHeight="1">
      <c r="A538" s="93"/>
      <c r="B538" s="13"/>
      <c r="C538" s="13"/>
      <c r="D538" s="67"/>
      <c r="E538" s="13"/>
      <c r="F538" s="13"/>
      <c r="G538" s="13"/>
      <c r="H538" s="13"/>
      <c r="I538" s="13"/>
      <c r="L538" s="5"/>
      <c r="M538" s="5"/>
      <c r="N538" s="5"/>
      <c r="O538" s="5"/>
      <c r="P538" s="5"/>
      <c r="Q538" s="5"/>
      <c r="R538" s="5"/>
      <c r="S538" s="6"/>
      <c r="T538" s="6"/>
    </row>
    <row r="539" spans="1:20" ht="15.75" customHeight="1">
      <c r="A539" s="93"/>
      <c r="B539" s="13"/>
      <c r="C539" s="13"/>
      <c r="D539" s="67"/>
      <c r="E539" s="13"/>
      <c r="F539" s="13"/>
      <c r="G539" s="13"/>
      <c r="H539" s="13"/>
      <c r="I539" s="13"/>
      <c r="L539" s="5"/>
      <c r="M539" s="5"/>
      <c r="N539" s="5"/>
      <c r="O539" s="5"/>
      <c r="P539" s="5"/>
      <c r="Q539" s="5"/>
      <c r="R539" s="5"/>
      <c r="S539" s="6"/>
      <c r="T539" s="6"/>
    </row>
    <row r="540" spans="1:20" ht="15.75" customHeight="1">
      <c r="A540" s="93"/>
      <c r="B540" s="13"/>
      <c r="C540" s="13"/>
      <c r="D540" s="67"/>
      <c r="E540" s="13"/>
      <c r="F540" s="13"/>
      <c r="G540" s="13"/>
      <c r="H540" s="13"/>
      <c r="I540" s="13"/>
      <c r="L540" s="5"/>
      <c r="M540" s="5"/>
      <c r="N540" s="5"/>
      <c r="O540" s="5"/>
      <c r="P540" s="5"/>
      <c r="Q540" s="5"/>
      <c r="R540" s="5"/>
      <c r="S540" s="6"/>
      <c r="T540" s="6"/>
    </row>
    <row r="541" spans="1:20" ht="15.75" customHeight="1">
      <c r="A541" s="93"/>
      <c r="B541" s="13"/>
      <c r="C541" s="13"/>
      <c r="D541" s="67"/>
      <c r="E541" s="13"/>
      <c r="F541" s="13"/>
      <c r="G541" s="13"/>
      <c r="H541" s="13"/>
      <c r="I541" s="13"/>
      <c r="L541" s="5"/>
      <c r="M541" s="5"/>
      <c r="N541" s="5"/>
      <c r="O541" s="5"/>
      <c r="P541" s="5"/>
      <c r="Q541" s="5"/>
      <c r="R541" s="5"/>
      <c r="S541" s="6"/>
      <c r="T541" s="6"/>
    </row>
    <row r="542" spans="1:20" ht="15.75" customHeight="1">
      <c r="A542" s="93"/>
      <c r="B542" s="13"/>
      <c r="C542" s="13"/>
      <c r="D542" s="67"/>
      <c r="E542" s="13"/>
      <c r="F542" s="13"/>
      <c r="G542" s="13"/>
      <c r="H542" s="13"/>
      <c r="I542" s="13"/>
      <c r="L542" s="5"/>
      <c r="M542" s="5"/>
      <c r="N542" s="5"/>
      <c r="O542" s="5"/>
      <c r="P542" s="5"/>
      <c r="Q542" s="5"/>
      <c r="R542" s="5"/>
      <c r="S542" s="6"/>
      <c r="T542" s="6"/>
    </row>
    <row r="543" spans="1:20" ht="15.75" customHeight="1">
      <c r="A543" s="93"/>
      <c r="B543" s="13"/>
      <c r="C543" s="13"/>
      <c r="D543" s="67"/>
      <c r="E543" s="13"/>
      <c r="F543" s="13"/>
      <c r="G543" s="13"/>
      <c r="H543" s="13"/>
      <c r="I543" s="13"/>
      <c r="L543" s="5"/>
      <c r="M543" s="5"/>
      <c r="N543" s="5"/>
      <c r="O543" s="5"/>
      <c r="P543" s="5"/>
      <c r="Q543" s="5"/>
      <c r="R543" s="5"/>
      <c r="S543" s="6"/>
      <c r="T543" s="6"/>
    </row>
    <row r="544" spans="1:20" ht="15.75" customHeight="1">
      <c r="A544" s="93"/>
      <c r="B544" s="13"/>
      <c r="C544" s="13"/>
      <c r="D544" s="67"/>
      <c r="E544" s="13"/>
      <c r="F544" s="13"/>
      <c r="G544" s="13"/>
      <c r="H544" s="13"/>
      <c r="I544" s="13"/>
      <c r="L544" s="5"/>
      <c r="M544" s="5"/>
      <c r="N544" s="5"/>
      <c r="O544" s="5"/>
      <c r="P544" s="5"/>
      <c r="Q544" s="5"/>
      <c r="R544" s="5"/>
      <c r="S544" s="6"/>
      <c r="T544" s="6"/>
    </row>
    <row r="545" spans="1:20" ht="15.75" customHeight="1">
      <c r="A545" s="93"/>
      <c r="B545" s="13"/>
      <c r="C545" s="13"/>
      <c r="D545" s="67"/>
      <c r="E545" s="13"/>
      <c r="F545" s="13"/>
      <c r="G545" s="13"/>
      <c r="H545" s="13"/>
      <c r="I545" s="13"/>
      <c r="L545" s="5"/>
      <c r="M545" s="5"/>
      <c r="N545" s="5"/>
      <c r="O545" s="5"/>
      <c r="P545" s="5"/>
      <c r="Q545" s="5"/>
      <c r="R545" s="5"/>
      <c r="S545" s="6"/>
      <c r="T545" s="6"/>
    </row>
    <row r="546" spans="1:20" ht="15.75" customHeight="1">
      <c r="A546" s="93"/>
      <c r="B546" s="13"/>
      <c r="C546" s="13"/>
      <c r="D546" s="67"/>
      <c r="E546" s="13"/>
      <c r="F546" s="13"/>
      <c r="G546" s="13"/>
      <c r="H546" s="13"/>
      <c r="I546" s="13"/>
      <c r="L546" s="5"/>
      <c r="M546" s="5"/>
      <c r="N546" s="5"/>
      <c r="O546" s="5"/>
      <c r="P546" s="5"/>
      <c r="Q546" s="5"/>
      <c r="R546" s="5"/>
      <c r="S546" s="6"/>
      <c r="T546" s="6"/>
    </row>
    <row r="547" spans="1:20" ht="15.75" customHeight="1">
      <c r="A547" s="93"/>
      <c r="B547" s="13"/>
      <c r="C547" s="13"/>
      <c r="D547" s="67"/>
      <c r="E547" s="13"/>
      <c r="F547" s="13"/>
      <c r="G547" s="13"/>
      <c r="H547" s="13"/>
      <c r="I547" s="13"/>
      <c r="L547" s="5"/>
      <c r="M547" s="5"/>
      <c r="N547" s="5"/>
      <c r="O547" s="5"/>
      <c r="P547" s="5"/>
      <c r="Q547" s="5"/>
      <c r="R547" s="5"/>
      <c r="S547" s="6"/>
      <c r="T547" s="6"/>
    </row>
    <row r="548" spans="1:20" ht="15.75" customHeight="1">
      <c r="A548" s="93"/>
      <c r="B548" s="13"/>
      <c r="C548" s="13"/>
      <c r="D548" s="67"/>
      <c r="E548" s="13"/>
      <c r="F548" s="13"/>
      <c r="G548" s="13"/>
      <c r="H548" s="13"/>
      <c r="I548" s="13"/>
      <c r="L548" s="5"/>
      <c r="M548" s="5"/>
      <c r="N548" s="5"/>
      <c r="O548" s="5"/>
      <c r="P548" s="5"/>
      <c r="Q548" s="5"/>
      <c r="R548" s="5"/>
      <c r="S548" s="6"/>
      <c r="T548" s="6"/>
    </row>
    <row r="549" spans="1:20" ht="15.75" customHeight="1">
      <c r="A549" s="93"/>
      <c r="B549" s="13"/>
      <c r="C549" s="13"/>
      <c r="D549" s="67"/>
      <c r="E549" s="13"/>
      <c r="F549" s="13"/>
      <c r="G549" s="13"/>
      <c r="H549" s="13"/>
      <c r="I549" s="13"/>
      <c r="L549" s="5"/>
      <c r="M549" s="5"/>
      <c r="N549" s="5"/>
      <c r="O549" s="5"/>
      <c r="P549" s="5"/>
      <c r="Q549" s="5"/>
      <c r="R549" s="5"/>
      <c r="S549" s="6"/>
      <c r="T549" s="6"/>
    </row>
    <row r="550" spans="1:20" ht="15.75" customHeight="1">
      <c r="A550" s="93"/>
      <c r="B550" s="13"/>
      <c r="C550" s="13"/>
      <c r="D550" s="67"/>
      <c r="E550" s="13"/>
      <c r="F550" s="13"/>
      <c r="G550" s="13"/>
      <c r="H550" s="13"/>
      <c r="I550" s="13"/>
      <c r="L550" s="5"/>
      <c r="M550" s="5"/>
      <c r="N550" s="5"/>
      <c r="O550" s="5"/>
      <c r="P550" s="5"/>
      <c r="Q550" s="5"/>
      <c r="R550" s="5"/>
      <c r="S550" s="6"/>
      <c r="T550" s="6"/>
    </row>
    <row r="551" spans="1:20" ht="15.75" customHeight="1">
      <c r="A551" s="93"/>
      <c r="B551" s="13"/>
      <c r="C551" s="13"/>
      <c r="D551" s="67"/>
      <c r="E551" s="13"/>
      <c r="F551" s="13"/>
      <c r="G551" s="13"/>
      <c r="H551" s="13"/>
      <c r="I551" s="13"/>
      <c r="L551" s="5"/>
      <c r="M551" s="5"/>
      <c r="N551" s="5"/>
      <c r="O551" s="5"/>
      <c r="P551" s="5"/>
      <c r="Q551" s="5"/>
      <c r="R551" s="5"/>
      <c r="S551" s="6"/>
      <c r="T551" s="6"/>
    </row>
    <row r="552" spans="1:20" ht="15.75" customHeight="1">
      <c r="A552" s="93"/>
      <c r="B552" s="13"/>
      <c r="C552" s="13"/>
      <c r="D552" s="67"/>
      <c r="E552" s="13"/>
      <c r="F552" s="13"/>
      <c r="G552" s="13"/>
      <c r="H552" s="13"/>
      <c r="I552" s="13"/>
      <c r="L552" s="5"/>
      <c r="M552" s="5"/>
      <c r="N552" s="5"/>
      <c r="O552" s="5"/>
      <c r="P552" s="5"/>
      <c r="Q552" s="5"/>
      <c r="R552" s="5"/>
      <c r="S552" s="6"/>
      <c r="T552" s="6"/>
    </row>
    <row r="553" spans="1:20" ht="15.75" customHeight="1">
      <c r="A553" s="93"/>
      <c r="B553" s="13"/>
      <c r="C553" s="13"/>
      <c r="D553" s="67"/>
      <c r="E553" s="13"/>
      <c r="F553" s="13"/>
      <c r="G553" s="13"/>
      <c r="H553" s="13"/>
      <c r="I553" s="13"/>
      <c r="L553" s="5"/>
      <c r="M553" s="5"/>
      <c r="N553" s="5"/>
      <c r="O553" s="5"/>
      <c r="P553" s="5"/>
      <c r="Q553" s="5"/>
      <c r="R553" s="5"/>
      <c r="S553" s="6"/>
      <c r="T553" s="6"/>
    </row>
    <row r="554" spans="1:20" ht="15.75" customHeight="1">
      <c r="A554" s="93"/>
      <c r="B554" s="13"/>
      <c r="C554" s="13"/>
      <c r="D554" s="67"/>
      <c r="E554" s="13"/>
      <c r="F554" s="13"/>
      <c r="G554" s="13"/>
      <c r="H554" s="13"/>
      <c r="I554" s="13"/>
      <c r="L554" s="5"/>
      <c r="M554" s="5"/>
      <c r="N554" s="5"/>
      <c r="O554" s="5"/>
      <c r="P554" s="5"/>
      <c r="Q554" s="5"/>
      <c r="R554" s="5"/>
      <c r="S554" s="6"/>
      <c r="T554" s="6"/>
    </row>
    <row r="555" spans="1:20" ht="15.75" customHeight="1">
      <c r="A555" s="93"/>
      <c r="B555" s="13"/>
      <c r="C555" s="13"/>
      <c r="D555" s="67"/>
      <c r="E555" s="13"/>
      <c r="F555" s="13"/>
      <c r="G555" s="13"/>
      <c r="H555" s="13"/>
      <c r="I555" s="13"/>
      <c r="L555" s="5"/>
      <c r="M555" s="5"/>
      <c r="N555" s="5"/>
      <c r="O555" s="5"/>
      <c r="P555" s="5"/>
      <c r="Q555" s="5"/>
      <c r="R555" s="5"/>
      <c r="S555" s="6"/>
      <c r="T555" s="6"/>
    </row>
    <row r="556" spans="1:20" ht="15.75" customHeight="1">
      <c r="A556" s="93"/>
      <c r="B556" s="13"/>
      <c r="C556" s="13"/>
      <c r="D556" s="67"/>
      <c r="E556" s="13"/>
      <c r="F556" s="13"/>
      <c r="G556" s="13"/>
      <c r="H556" s="13"/>
      <c r="I556" s="13"/>
      <c r="L556" s="5"/>
      <c r="M556" s="5"/>
      <c r="N556" s="5"/>
      <c r="O556" s="5"/>
      <c r="P556" s="5"/>
      <c r="Q556" s="5"/>
      <c r="R556" s="5"/>
      <c r="S556" s="6"/>
      <c r="T556" s="6"/>
    </row>
    <row r="557" spans="1:20" ht="15.75" customHeight="1">
      <c r="A557" s="93"/>
      <c r="B557" s="13"/>
      <c r="C557" s="13"/>
      <c r="D557" s="67"/>
      <c r="E557" s="13"/>
      <c r="F557" s="13"/>
      <c r="G557" s="13"/>
      <c r="H557" s="13"/>
      <c r="I557" s="13"/>
      <c r="L557" s="5"/>
      <c r="M557" s="5"/>
      <c r="N557" s="5"/>
      <c r="O557" s="5"/>
      <c r="P557" s="5"/>
      <c r="Q557" s="5"/>
      <c r="R557" s="5"/>
      <c r="S557" s="6"/>
      <c r="T557" s="6"/>
    </row>
    <row r="558" spans="1:20" ht="15.75" customHeight="1">
      <c r="A558" s="93"/>
      <c r="B558" s="13"/>
      <c r="C558" s="13"/>
      <c r="D558" s="67"/>
      <c r="E558" s="13"/>
      <c r="F558" s="13"/>
      <c r="G558" s="13"/>
      <c r="H558" s="13"/>
      <c r="I558" s="13"/>
      <c r="L558" s="5"/>
      <c r="M558" s="5"/>
      <c r="N558" s="5"/>
      <c r="O558" s="5"/>
      <c r="P558" s="5"/>
      <c r="Q558" s="5"/>
      <c r="R558" s="5"/>
      <c r="S558" s="6"/>
      <c r="T558" s="6"/>
    </row>
    <row r="559" spans="1:20" ht="15.75" customHeight="1">
      <c r="A559" s="93"/>
      <c r="B559" s="13"/>
      <c r="C559" s="13"/>
      <c r="D559" s="67"/>
      <c r="E559" s="13"/>
      <c r="F559" s="13"/>
      <c r="G559" s="13"/>
      <c r="H559" s="13"/>
      <c r="I559" s="13"/>
      <c r="L559" s="5"/>
      <c r="M559" s="5"/>
      <c r="N559" s="5"/>
      <c r="O559" s="5"/>
      <c r="P559" s="5"/>
      <c r="Q559" s="5"/>
      <c r="R559" s="5"/>
      <c r="S559" s="6"/>
      <c r="T559" s="6"/>
    </row>
    <row r="560" spans="1:20" ht="15.75" customHeight="1">
      <c r="A560" s="93"/>
      <c r="B560" s="13"/>
      <c r="C560" s="13"/>
      <c r="D560" s="67"/>
      <c r="E560" s="13"/>
      <c r="F560" s="13"/>
      <c r="G560" s="13"/>
      <c r="H560" s="13"/>
      <c r="I560" s="13"/>
      <c r="L560" s="5"/>
      <c r="M560" s="5"/>
      <c r="N560" s="5"/>
      <c r="O560" s="5"/>
      <c r="P560" s="5"/>
      <c r="Q560" s="5"/>
      <c r="R560" s="5"/>
      <c r="S560" s="6"/>
      <c r="T560" s="6"/>
    </row>
    <row r="561" spans="1:20" ht="15.75" customHeight="1">
      <c r="A561" s="93"/>
      <c r="B561" s="13"/>
      <c r="C561" s="13"/>
      <c r="D561" s="67"/>
      <c r="E561" s="13"/>
      <c r="F561" s="13"/>
      <c r="G561" s="13"/>
      <c r="H561" s="13"/>
      <c r="I561" s="13"/>
      <c r="L561" s="5"/>
      <c r="M561" s="5"/>
      <c r="N561" s="5"/>
      <c r="O561" s="5"/>
      <c r="P561" s="5"/>
      <c r="Q561" s="5"/>
      <c r="R561" s="5"/>
      <c r="S561" s="6"/>
      <c r="T561" s="6"/>
    </row>
    <row r="562" spans="1:20" ht="15.75" customHeight="1">
      <c r="A562" s="93"/>
      <c r="B562" s="13"/>
      <c r="C562" s="13"/>
      <c r="D562" s="67"/>
      <c r="E562" s="13"/>
      <c r="F562" s="13"/>
      <c r="G562" s="13"/>
      <c r="H562" s="13"/>
      <c r="I562" s="13"/>
      <c r="L562" s="5"/>
      <c r="M562" s="5"/>
      <c r="N562" s="5"/>
      <c r="O562" s="5"/>
      <c r="P562" s="5"/>
      <c r="Q562" s="5"/>
      <c r="R562" s="5"/>
      <c r="S562" s="6"/>
      <c r="T562" s="6"/>
    </row>
    <row r="563" spans="1:20" ht="15.75" customHeight="1">
      <c r="A563" s="93"/>
      <c r="B563" s="13"/>
      <c r="C563" s="13"/>
      <c r="D563" s="67"/>
      <c r="E563" s="13"/>
      <c r="F563" s="13"/>
      <c r="G563" s="13"/>
      <c r="H563" s="13"/>
      <c r="I563" s="13"/>
      <c r="L563" s="5"/>
      <c r="M563" s="5"/>
      <c r="N563" s="5"/>
      <c r="O563" s="5"/>
      <c r="P563" s="5"/>
      <c r="Q563" s="5"/>
      <c r="R563" s="5"/>
      <c r="S563" s="6"/>
      <c r="T563" s="6"/>
    </row>
    <row r="564" spans="1:20" ht="15.75" customHeight="1">
      <c r="A564" s="93"/>
      <c r="B564" s="13"/>
      <c r="C564" s="13"/>
      <c r="D564" s="67"/>
      <c r="E564" s="13"/>
      <c r="F564" s="13"/>
      <c r="G564" s="13"/>
      <c r="H564" s="13"/>
      <c r="I564" s="13"/>
      <c r="L564" s="5"/>
      <c r="M564" s="5"/>
      <c r="N564" s="5"/>
      <c r="O564" s="5"/>
      <c r="P564" s="5"/>
      <c r="Q564" s="5"/>
      <c r="R564" s="5"/>
      <c r="S564" s="6"/>
      <c r="T564" s="6"/>
    </row>
    <row r="565" spans="1:20" ht="15.75" customHeight="1">
      <c r="A565" s="93"/>
      <c r="B565" s="13"/>
      <c r="C565" s="13"/>
      <c r="D565" s="67"/>
      <c r="E565" s="13"/>
      <c r="F565" s="13"/>
      <c r="G565" s="13"/>
      <c r="H565" s="13"/>
      <c r="I565" s="13"/>
      <c r="L565" s="5"/>
      <c r="M565" s="5"/>
      <c r="N565" s="5"/>
      <c r="O565" s="5"/>
      <c r="P565" s="5"/>
      <c r="Q565" s="5"/>
      <c r="R565" s="5"/>
      <c r="S565" s="6"/>
      <c r="T565" s="6"/>
    </row>
    <row r="566" spans="1:20" ht="15.75" customHeight="1">
      <c r="A566" s="93"/>
      <c r="B566" s="13"/>
      <c r="C566" s="13"/>
      <c r="D566" s="67"/>
      <c r="E566" s="13"/>
      <c r="F566" s="13"/>
      <c r="G566" s="13"/>
      <c r="H566" s="13"/>
      <c r="I566" s="13"/>
      <c r="L566" s="5"/>
      <c r="M566" s="5"/>
      <c r="N566" s="5"/>
      <c r="O566" s="5"/>
      <c r="P566" s="5"/>
      <c r="Q566" s="5"/>
      <c r="R566" s="5"/>
      <c r="S566" s="6"/>
      <c r="T566" s="6"/>
    </row>
    <row r="567" spans="1:20" ht="15.75" customHeight="1">
      <c r="A567" s="93"/>
      <c r="B567" s="13"/>
      <c r="C567" s="13"/>
      <c r="D567" s="67"/>
      <c r="E567" s="13"/>
      <c r="F567" s="13"/>
      <c r="G567" s="13"/>
      <c r="H567" s="13"/>
      <c r="I567" s="13"/>
      <c r="L567" s="5"/>
      <c r="M567" s="5"/>
      <c r="N567" s="5"/>
      <c r="O567" s="5"/>
      <c r="P567" s="5"/>
      <c r="Q567" s="5"/>
      <c r="R567" s="5"/>
      <c r="S567" s="6"/>
      <c r="T567" s="6"/>
    </row>
    <row r="568" spans="1:20" ht="15.75" customHeight="1">
      <c r="A568" s="93"/>
      <c r="B568" s="13"/>
      <c r="C568" s="13"/>
      <c r="D568" s="67"/>
      <c r="E568" s="13"/>
      <c r="F568" s="13"/>
      <c r="G568" s="13"/>
      <c r="H568" s="13"/>
      <c r="I568" s="13"/>
      <c r="L568" s="5"/>
      <c r="M568" s="5"/>
      <c r="N568" s="5"/>
      <c r="O568" s="5"/>
      <c r="P568" s="5"/>
      <c r="Q568" s="5"/>
      <c r="R568" s="5"/>
      <c r="S568" s="6"/>
      <c r="T568" s="6"/>
    </row>
    <row r="569" spans="1:20" ht="15.75" customHeight="1">
      <c r="A569" s="93"/>
      <c r="B569" s="13"/>
      <c r="C569" s="13"/>
      <c r="D569" s="67"/>
      <c r="E569" s="13"/>
      <c r="F569" s="13"/>
      <c r="G569" s="13"/>
      <c r="H569" s="13"/>
      <c r="I569" s="13"/>
      <c r="L569" s="5"/>
      <c r="M569" s="5"/>
      <c r="N569" s="5"/>
      <c r="O569" s="5"/>
      <c r="P569" s="5"/>
      <c r="Q569" s="5"/>
      <c r="R569" s="5"/>
      <c r="S569" s="6"/>
      <c r="T569" s="6"/>
    </row>
    <row r="570" spans="1:20" ht="15.75" customHeight="1">
      <c r="A570" s="93"/>
      <c r="B570" s="13"/>
      <c r="C570" s="13"/>
      <c r="D570" s="67"/>
      <c r="E570" s="13"/>
      <c r="F570" s="13"/>
      <c r="G570" s="13"/>
      <c r="H570" s="13"/>
      <c r="I570" s="13"/>
      <c r="L570" s="5"/>
      <c r="M570" s="5"/>
      <c r="N570" s="5"/>
      <c r="O570" s="5"/>
      <c r="P570" s="5"/>
      <c r="Q570" s="5"/>
      <c r="R570" s="5"/>
      <c r="S570" s="6"/>
      <c r="T570" s="6"/>
    </row>
    <row r="571" spans="1:20" ht="15.75" customHeight="1">
      <c r="A571" s="93"/>
      <c r="B571" s="13"/>
      <c r="C571" s="13"/>
      <c r="D571" s="67"/>
      <c r="E571" s="13"/>
      <c r="F571" s="13"/>
      <c r="G571" s="13"/>
      <c r="H571" s="13"/>
      <c r="I571" s="13"/>
      <c r="L571" s="5"/>
      <c r="M571" s="5"/>
      <c r="N571" s="5"/>
      <c r="O571" s="5"/>
      <c r="P571" s="5"/>
      <c r="Q571" s="5"/>
      <c r="R571" s="5"/>
      <c r="S571" s="6"/>
      <c r="T571" s="6"/>
    </row>
    <row r="572" spans="1:20" ht="15.75" customHeight="1">
      <c r="A572" s="93"/>
      <c r="B572" s="13"/>
      <c r="C572" s="13"/>
      <c r="D572" s="67"/>
      <c r="E572" s="13"/>
      <c r="F572" s="13"/>
      <c r="G572" s="13"/>
      <c r="H572" s="13"/>
      <c r="I572" s="13"/>
      <c r="L572" s="5"/>
      <c r="M572" s="5"/>
      <c r="N572" s="5"/>
      <c r="O572" s="5"/>
      <c r="P572" s="5"/>
      <c r="Q572" s="5"/>
      <c r="R572" s="5"/>
      <c r="S572" s="6"/>
      <c r="T572" s="6"/>
    </row>
    <row r="573" spans="1:20" ht="15.75" customHeight="1">
      <c r="A573" s="93"/>
      <c r="B573" s="13"/>
      <c r="C573" s="13"/>
      <c r="D573" s="67"/>
      <c r="E573" s="13"/>
      <c r="F573" s="13"/>
      <c r="G573" s="13"/>
      <c r="H573" s="13"/>
      <c r="I573" s="13"/>
      <c r="L573" s="5"/>
      <c r="M573" s="5"/>
      <c r="N573" s="5"/>
      <c r="O573" s="5"/>
      <c r="P573" s="5"/>
      <c r="Q573" s="5"/>
      <c r="R573" s="5"/>
      <c r="S573" s="6"/>
      <c r="T573" s="6"/>
    </row>
    <row r="574" spans="1:20" ht="15.75" customHeight="1">
      <c r="A574" s="93"/>
      <c r="B574" s="13"/>
      <c r="C574" s="13"/>
      <c r="D574" s="67"/>
      <c r="E574" s="13"/>
      <c r="F574" s="13"/>
      <c r="G574" s="13"/>
      <c r="H574" s="13"/>
      <c r="I574" s="13"/>
      <c r="L574" s="5"/>
      <c r="M574" s="5"/>
      <c r="N574" s="5"/>
      <c r="O574" s="5"/>
      <c r="P574" s="5"/>
      <c r="Q574" s="5"/>
      <c r="R574" s="5"/>
      <c r="S574" s="6"/>
      <c r="T574" s="6"/>
    </row>
    <row r="575" spans="1:20" ht="15.75" customHeight="1">
      <c r="A575" s="93"/>
      <c r="B575" s="13"/>
      <c r="C575" s="13"/>
      <c r="D575" s="67"/>
      <c r="E575" s="13"/>
      <c r="F575" s="13"/>
      <c r="G575" s="13"/>
      <c r="H575" s="13"/>
      <c r="I575" s="13"/>
      <c r="L575" s="5"/>
      <c r="M575" s="5"/>
      <c r="N575" s="5"/>
      <c r="O575" s="5"/>
      <c r="P575" s="5"/>
      <c r="Q575" s="5"/>
      <c r="R575" s="5"/>
      <c r="S575" s="6"/>
      <c r="T575" s="6"/>
    </row>
    <row r="576" spans="1:20" ht="15.75" customHeight="1">
      <c r="A576" s="93"/>
      <c r="B576" s="13"/>
      <c r="C576" s="13"/>
      <c r="D576" s="67"/>
      <c r="E576" s="13"/>
      <c r="F576" s="13"/>
      <c r="G576" s="13"/>
      <c r="H576" s="13"/>
      <c r="I576" s="13"/>
      <c r="L576" s="5"/>
      <c r="M576" s="5"/>
      <c r="N576" s="5"/>
      <c r="O576" s="5"/>
      <c r="P576" s="5"/>
      <c r="Q576" s="5"/>
      <c r="R576" s="5"/>
      <c r="S576" s="6"/>
      <c r="T576" s="6"/>
    </row>
    <row r="577" spans="1:20" ht="15.75" customHeight="1">
      <c r="A577" s="93"/>
      <c r="B577" s="13"/>
      <c r="C577" s="13"/>
      <c r="D577" s="67"/>
      <c r="E577" s="13"/>
      <c r="F577" s="13"/>
      <c r="G577" s="13"/>
      <c r="H577" s="13"/>
      <c r="I577" s="13"/>
      <c r="L577" s="5"/>
      <c r="M577" s="5"/>
      <c r="N577" s="5"/>
      <c r="O577" s="5"/>
      <c r="P577" s="5"/>
      <c r="Q577" s="5"/>
      <c r="R577" s="5"/>
      <c r="S577" s="6"/>
      <c r="T577" s="6"/>
    </row>
    <row r="578" spans="1:20" ht="15.75" customHeight="1">
      <c r="A578" s="93"/>
      <c r="B578" s="13"/>
      <c r="C578" s="13"/>
      <c r="D578" s="67"/>
      <c r="E578" s="13"/>
      <c r="F578" s="13"/>
      <c r="G578" s="13"/>
      <c r="H578" s="13"/>
      <c r="I578" s="13"/>
      <c r="L578" s="5"/>
      <c r="M578" s="5"/>
      <c r="N578" s="5"/>
      <c r="O578" s="5"/>
      <c r="P578" s="5"/>
      <c r="Q578" s="5"/>
      <c r="R578" s="5"/>
      <c r="S578" s="6"/>
      <c r="T578" s="6"/>
    </row>
    <row r="579" spans="1:20" ht="15.75" customHeight="1">
      <c r="A579" s="93"/>
      <c r="B579" s="13"/>
      <c r="C579" s="13"/>
      <c r="D579" s="67"/>
      <c r="E579" s="13"/>
      <c r="F579" s="13"/>
      <c r="G579" s="13"/>
      <c r="H579" s="13"/>
      <c r="I579" s="13"/>
      <c r="L579" s="5"/>
      <c r="M579" s="5"/>
      <c r="N579" s="5"/>
      <c r="O579" s="5"/>
      <c r="P579" s="5"/>
      <c r="Q579" s="5"/>
      <c r="R579" s="5"/>
      <c r="S579" s="6"/>
      <c r="T579" s="6"/>
    </row>
    <row r="580" spans="1:20" ht="15.75" customHeight="1">
      <c r="A580" s="93"/>
      <c r="B580" s="13"/>
      <c r="C580" s="13"/>
      <c r="D580" s="67"/>
      <c r="E580" s="13"/>
      <c r="F580" s="13"/>
      <c r="G580" s="13"/>
      <c r="H580" s="13"/>
      <c r="I580" s="13"/>
      <c r="L580" s="5"/>
      <c r="M580" s="5"/>
      <c r="N580" s="5"/>
      <c r="O580" s="5"/>
      <c r="P580" s="5"/>
      <c r="Q580" s="5"/>
      <c r="R580" s="5"/>
      <c r="S580" s="6"/>
      <c r="T580" s="6"/>
    </row>
    <row r="581" spans="1:20" ht="15.75" customHeight="1">
      <c r="A581" s="93"/>
      <c r="B581" s="13"/>
      <c r="C581" s="13"/>
      <c r="D581" s="67"/>
      <c r="E581" s="13"/>
      <c r="F581" s="13"/>
      <c r="G581" s="13"/>
      <c r="H581" s="13"/>
      <c r="I581" s="13"/>
      <c r="L581" s="5"/>
      <c r="M581" s="5"/>
      <c r="N581" s="5"/>
      <c r="O581" s="5"/>
      <c r="P581" s="5"/>
      <c r="Q581" s="5"/>
      <c r="R581" s="5"/>
      <c r="S581" s="6"/>
      <c r="T581" s="6"/>
    </row>
    <row r="582" spans="1:20" ht="15.75" customHeight="1">
      <c r="A582" s="93"/>
      <c r="B582" s="13"/>
      <c r="C582" s="13"/>
      <c r="D582" s="67"/>
      <c r="E582" s="13"/>
      <c r="F582" s="13"/>
      <c r="G582" s="13"/>
      <c r="H582" s="13"/>
      <c r="I582" s="13"/>
      <c r="L582" s="5"/>
      <c r="M582" s="5"/>
      <c r="N582" s="5"/>
      <c r="O582" s="5"/>
      <c r="P582" s="5"/>
      <c r="Q582" s="5"/>
      <c r="R582" s="5"/>
      <c r="S582" s="6"/>
      <c r="T582" s="6"/>
    </row>
    <row r="583" spans="1:20" ht="15.75" customHeight="1">
      <c r="A583" s="93"/>
      <c r="B583" s="13"/>
      <c r="C583" s="13"/>
      <c r="D583" s="67"/>
      <c r="E583" s="13"/>
      <c r="F583" s="13"/>
      <c r="G583" s="13"/>
      <c r="H583" s="13"/>
      <c r="I583" s="13"/>
      <c r="L583" s="5"/>
      <c r="M583" s="5"/>
      <c r="N583" s="5"/>
      <c r="O583" s="5"/>
      <c r="P583" s="5"/>
      <c r="Q583" s="5"/>
      <c r="R583" s="5"/>
      <c r="S583" s="6"/>
      <c r="T583" s="6"/>
    </row>
    <row r="584" spans="1:20" ht="15.75" customHeight="1">
      <c r="A584" s="93"/>
      <c r="B584" s="13"/>
      <c r="C584" s="13"/>
      <c r="D584" s="67"/>
      <c r="E584" s="13"/>
      <c r="F584" s="13"/>
      <c r="G584" s="13"/>
      <c r="H584" s="13"/>
      <c r="I584" s="13"/>
      <c r="L584" s="5"/>
      <c r="M584" s="5"/>
      <c r="N584" s="5"/>
      <c r="O584" s="5"/>
      <c r="P584" s="5"/>
      <c r="Q584" s="5"/>
      <c r="R584" s="5"/>
      <c r="S584" s="6"/>
      <c r="T584" s="6"/>
    </row>
    <row r="585" spans="1:20" ht="15.75" customHeight="1">
      <c r="A585" s="93"/>
      <c r="B585" s="13"/>
      <c r="C585" s="13"/>
      <c r="D585" s="67"/>
      <c r="E585" s="13"/>
      <c r="F585" s="13"/>
      <c r="G585" s="13"/>
      <c r="H585" s="13"/>
      <c r="I585" s="13"/>
      <c r="L585" s="5"/>
      <c r="M585" s="5"/>
      <c r="N585" s="5"/>
      <c r="O585" s="5"/>
      <c r="P585" s="5"/>
      <c r="Q585" s="5"/>
      <c r="R585" s="5"/>
      <c r="S585" s="6"/>
      <c r="T585" s="6"/>
    </row>
    <row r="586" spans="1:20" ht="15.75" customHeight="1">
      <c r="A586" s="93"/>
      <c r="B586" s="13"/>
      <c r="C586" s="13"/>
      <c r="D586" s="67"/>
      <c r="E586" s="13"/>
      <c r="F586" s="13"/>
      <c r="G586" s="13"/>
      <c r="H586" s="13"/>
      <c r="I586" s="13"/>
      <c r="L586" s="5"/>
      <c r="M586" s="5"/>
      <c r="N586" s="5"/>
      <c r="O586" s="5"/>
      <c r="P586" s="5"/>
      <c r="Q586" s="5"/>
      <c r="R586" s="5"/>
      <c r="S586" s="6"/>
      <c r="T586" s="6"/>
    </row>
    <row r="587" spans="1:20" ht="15.75" customHeight="1">
      <c r="A587" s="93"/>
      <c r="B587" s="13"/>
      <c r="C587" s="13"/>
      <c r="D587" s="67"/>
      <c r="E587" s="13"/>
      <c r="F587" s="13"/>
      <c r="G587" s="13"/>
      <c r="H587" s="13"/>
      <c r="I587" s="13"/>
      <c r="L587" s="5"/>
      <c r="M587" s="5"/>
      <c r="N587" s="5"/>
      <c r="O587" s="5"/>
      <c r="P587" s="5"/>
      <c r="Q587" s="5"/>
      <c r="R587" s="5"/>
      <c r="S587" s="6"/>
      <c r="T587" s="6"/>
    </row>
    <row r="588" spans="1:20" ht="15.75" customHeight="1">
      <c r="A588" s="93"/>
      <c r="B588" s="13"/>
      <c r="C588" s="13"/>
      <c r="D588" s="67"/>
      <c r="E588" s="13"/>
      <c r="F588" s="13"/>
      <c r="G588" s="13"/>
      <c r="H588" s="13"/>
      <c r="I588" s="13"/>
      <c r="L588" s="5"/>
      <c r="M588" s="5"/>
      <c r="N588" s="5"/>
      <c r="O588" s="5"/>
      <c r="P588" s="5"/>
      <c r="Q588" s="5"/>
      <c r="R588" s="5"/>
      <c r="S588" s="6"/>
      <c r="T588" s="6"/>
    </row>
    <row r="589" spans="1:20" ht="15.75" customHeight="1">
      <c r="A589" s="93"/>
      <c r="B589" s="13"/>
      <c r="C589" s="13"/>
      <c r="D589" s="67"/>
      <c r="E589" s="13"/>
      <c r="F589" s="13"/>
      <c r="G589" s="13"/>
      <c r="H589" s="13"/>
      <c r="I589" s="13"/>
      <c r="L589" s="5"/>
      <c r="M589" s="5"/>
      <c r="N589" s="5"/>
      <c r="O589" s="5"/>
      <c r="P589" s="5"/>
      <c r="Q589" s="5"/>
      <c r="R589" s="5"/>
      <c r="S589" s="6"/>
      <c r="T589" s="6"/>
    </row>
    <row r="590" spans="1:20" ht="15.75" customHeight="1">
      <c r="A590" s="93"/>
      <c r="B590" s="13"/>
      <c r="C590" s="13"/>
      <c r="D590" s="67"/>
      <c r="E590" s="13"/>
      <c r="F590" s="13"/>
      <c r="G590" s="13"/>
      <c r="H590" s="13"/>
      <c r="I590" s="13"/>
      <c r="L590" s="5"/>
      <c r="M590" s="5"/>
      <c r="N590" s="5"/>
      <c r="O590" s="5"/>
      <c r="P590" s="5"/>
      <c r="Q590" s="5"/>
      <c r="R590" s="5"/>
      <c r="S590" s="6"/>
      <c r="T590" s="6"/>
    </row>
    <row r="591" spans="1:20" ht="15.75" customHeight="1">
      <c r="A591" s="93"/>
      <c r="B591" s="13"/>
      <c r="C591" s="13"/>
      <c r="D591" s="67"/>
      <c r="E591" s="13"/>
      <c r="F591" s="13"/>
      <c r="G591" s="13"/>
      <c r="H591" s="13"/>
      <c r="I591" s="13"/>
      <c r="L591" s="5"/>
      <c r="M591" s="5"/>
      <c r="N591" s="5"/>
      <c r="O591" s="5"/>
      <c r="P591" s="5"/>
      <c r="Q591" s="5"/>
      <c r="R591" s="5"/>
      <c r="S591" s="6"/>
      <c r="T591" s="6"/>
    </row>
    <row r="592" spans="1:20" ht="15.75" customHeight="1">
      <c r="A592" s="93"/>
      <c r="B592" s="13"/>
      <c r="C592" s="13"/>
      <c r="D592" s="67"/>
      <c r="E592" s="13"/>
      <c r="F592" s="13"/>
      <c r="G592" s="13"/>
      <c r="H592" s="13"/>
      <c r="I592" s="13"/>
      <c r="L592" s="5"/>
      <c r="M592" s="5"/>
      <c r="N592" s="5"/>
      <c r="O592" s="5"/>
      <c r="P592" s="5"/>
      <c r="Q592" s="5"/>
      <c r="R592" s="5"/>
      <c r="S592" s="6"/>
      <c r="T592" s="6"/>
    </row>
    <row r="593" spans="1:20" ht="15.75" customHeight="1">
      <c r="A593" s="93"/>
      <c r="B593" s="13"/>
      <c r="C593" s="13"/>
      <c r="D593" s="67"/>
      <c r="E593" s="13"/>
      <c r="F593" s="13"/>
      <c r="G593" s="13"/>
      <c r="H593" s="13"/>
      <c r="I593" s="13"/>
      <c r="L593" s="5"/>
      <c r="M593" s="5"/>
      <c r="N593" s="5"/>
      <c r="O593" s="5"/>
      <c r="P593" s="5"/>
      <c r="Q593" s="5"/>
      <c r="R593" s="5"/>
      <c r="S593" s="6"/>
      <c r="T593" s="6"/>
    </row>
    <row r="594" spans="1:20" ht="15.75" customHeight="1">
      <c r="A594" s="93"/>
      <c r="B594" s="13"/>
      <c r="C594" s="13"/>
      <c r="D594" s="67"/>
      <c r="E594" s="13"/>
      <c r="F594" s="13"/>
      <c r="G594" s="13"/>
      <c r="H594" s="13"/>
      <c r="I594" s="13"/>
      <c r="L594" s="5"/>
      <c r="M594" s="5"/>
      <c r="N594" s="5"/>
      <c r="O594" s="5"/>
      <c r="P594" s="5"/>
      <c r="Q594" s="5"/>
      <c r="R594" s="5"/>
      <c r="S594" s="6"/>
      <c r="T594" s="6"/>
    </row>
    <row r="595" spans="1:20" ht="15.75" customHeight="1">
      <c r="A595" s="93"/>
      <c r="B595" s="13"/>
      <c r="C595" s="13"/>
      <c r="D595" s="67"/>
      <c r="E595" s="13"/>
      <c r="F595" s="13"/>
      <c r="G595" s="13"/>
      <c r="H595" s="13"/>
      <c r="I595" s="13"/>
      <c r="L595" s="5"/>
      <c r="M595" s="5"/>
      <c r="N595" s="5"/>
      <c r="O595" s="5"/>
      <c r="P595" s="5"/>
      <c r="Q595" s="5"/>
      <c r="R595" s="5"/>
      <c r="S595" s="6"/>
      <c r="T595" s="6"/>
    </row>
    <row r="596" spans="1:20" ht="15.75" customHeight="1">
      <c r="A596" s="93"/>
      <c r="B596" s="13"/>
      <c r="C596" s="13"/>
      <c r="D596" s="67"/>
      <c r="E596" s="13"/>
      <c r="F596" s="13"/>
      <c r="G596" s="13"/>
      <c r="H596" s="13"/>
      <c r="I596" s="13"/>
      <c r="L596" s="5"/>
      <c r="M596" s="5"/>
      <c r="N596" s="5"/>
      <c r="O596" s="5"/>
      <c r="P596" s="5"/>
      <c r="Q596" s="5"/>
      <c r="R596" s="5"/>
      <c r="S596" s="6"/>
      <c r="T596" s="6"/>
    </row>
    <row r="597" spans="1:20" ht="15.75" customHeight="1">
      <c r="A597" s="93"/>
      <c r="B597" s="13"/>
      <c r="C597" s="13"/>
      <c r="D597" s="67"/>
      <c r="E597" s="13"/>
      <c r="F597" s="13"/>
      <c r="G597" s="13"/>
      <c r="H597" s="13"/>
      <c r="I597" s="13"/>
      <c r="L597" s="5"/>
      <c r="M597" s="5"/>
      <c r="N597" s="5"/>
      <c r="O597" s="5"/>
      <c r="P597" s="5"/>
      <c r="Q597" s="5"/>
      <c r="R597" s="5"/>
      <c r="S597" s="6"/>
      <c r="T597" s="6"/>
    </row>
    <row r="598" spans="1:20" ht="15.75" customHeight="1">
      <c r="A598" s="93"/>
      <c r="B598" s="13"/>
      <c r="C598" s="13"/>
      <c r="D598" s="67"/>
      <c r="E598" s="13"/>
      <c r="F598" s="13"/>
      <c r="G598" s="13"/>
      <c r="H598" s="13"/>
      <c r="I598" s="13"/>
      <c r="L598" s="5"/>
      <c r="M598" s="5"/>
      <c r="N598" s="5"/>
      <c r="O598" s="5"/>
      <c r="P598" s="5"/>
      <c r="Q598" s="5"/>
      <c r="R598" s="5"/>
      <c r="S598" s="6"/>
      <c r="T598" s="6"/>
    </row>
    <row r="599" spans="1:20" ht="15.75" customHeight="1">
      <c r="A599" s="93"/>
      <c r="B599" s="13"/>
      <c r="C599" s="13"/>
      <c r="D599" s="67"/>
      <c r="E599" s="13"/>
      <c r="F599" s="13"/>
      <c r="G599" s="13"/>
      <c r="H599" s="13"/>
      <c r="I599" s="13"/>
      <c r="L599" s="5"/>
      <c r="M599" s="5"/>
      <c r="N599" s="5"/>
      <c r="O599" s="5"/>
      <c r="P599" s="5"/>
      <c r="Q599" s="5"/>
      <c r="R599" s="5"/>
      <c r="S599" s="6"/>
      <c r="T599" s="6"/>
    </row>
    <row r="600" spans="1:20" ht="15.75" customHeight="1">
      <c r="A600" s="93"/>
      <c r="B600" s="13"/>
      <c r="C600" s="13"/>
      <c r="D600" s="67"/>
      <c r="E600" s="13"/>
      <c r="F600" s="13"/>
      <c r="G600" s="13"/>
      <c r="H600" s="13"/>
      <c r="I600" s="13"/>
      <c r="L600" s="5"/>
      <c r="M600" s="5"/>
      <c r="N600" s="5"/>
      <c r="O600" s="5"/>
      <c r="P600" s="5"/>
      <c r="Q600" s="5"/>
      <c r="R600" s="5"/>
      <c r="S600" s="6"/>
      <c r="T600" s="6"/>
    </row>
    <row r="601" spans="1:20" ht="15.75" customHeight="1">
      <c r="A601" s="93"/>
      <c r="B601" s="13"/>
      <c r="C601" s="13"/>
      <c r="D601" s="67"/>
      <c r="E601" s="13"/>
      <c r="F601" s="13"/>
      <c r="G601" s="13"/>
      <c r="H601" s="13"/>
      <c r="I601" s="13"/>
      <c r="L601" s="5"/>
      <c r="M601" s="5"/>
      <c r="N601" s="5"/>
      <c r="O601" s="5"/>
      <c r="P601" s="5"/>
      <c r="Q601" s="5"/>
      <c r="R601" s="5"/>
      <c r="S601" s="6"/>
      <c r="T601" s="6"/>
    </row>
    <row r="602" spans="1:20" ht="15.75" customHeight="1">
      <c r="A602" s="93"/>
      <c r="B602" s="13"/>
      <c r="C602" s="13"/>
      <c r="D602" s="67"/>
      <c r="E602" s="13"/>
      <c r="F602" s="13"/>
      <c r="G602" s="13"/>
      <c r="H602" s="13"/>
      <c r="I602" s="13"/>
      <c r="L602" s="5"/>
      <c r="M602" s="5"/>
      <c r="N602" s="5"/>
      <c r="O602" s="5"/>
      <c r="P602" s="5"/>
      <c r="Q602" s="5"/>
      <c r="R602" s="5"/>
      <c r="S602" s="6"/>
      <c r="T602" s="6"/>
    </row>
    <row r="603" spans="1:20" ht="15.75" customHeight="1">
      <c r="A603" s="93"/>
      <c r="B603" s="13"/>
      <c r="C603" s="13"/>
      <c r="D603" s="67"/>
      <c r="E603" s="13"/>
      <c r="F603" s="13"/>
      <c r="G603" s="13"/>
      <c r="H603" s="13"/>
      <c r="I603" s="13"/>
      <c r="L603" s="5"/>
      <c r="M603" s="5"/>
      <c r="N603" s="5"/>
      <c r="O603" s="5"/>
      <c r="P603" s="5"/>
      <c r="Q603" s="5"/>
      <c r="R603" s="5"/>
      <c r="S603" s="6"/>
      <c r="T603" s="6"/>
    </row>
    <row r="604" spans="1:20" ht="15.75" customHeight="1">
      <c r="A604" s="93"/>
      <c r="B604" s="13"/>
      <c r="C604" s="13"/>
      <c r="D604" s="67"/>
      <c r="E604" s="13"/>
      <c r="F604" s="13"/>
      <c r="G604" s="13"/>
      <c r="H604" s="13"/>
      <c r="I604" s="13"/>
      <c r="L604" s="5"/>
      <c r="M604" s="5"/>
      <c r="N604" s="5"/>
      <c r="O604" s="5"/>
      <c r="P604" s="5"/>
      <c r="Q604" s="5"/>
      <c r="R604" s="5"/>
      <c r="S604" s="6"/>
      <c r="T604" s="6"/>
    </row>
    <row r="605" spans="1:20" ht="15.75" customHeight="1">
      <c r="A605" s="93"/>
      <c r="B605" s="13"/>
      <c r="C605" s="13"/>
      <c r="D605" s="67"/>
      <c r="E605" s="13"/>
      <c r="F605" s="13"/>
      <c r="G605" s="13"/>
      <c r="H605" s="13"/>
      <c r="I605" s="13"/>
      <c r="L605" s="5"/>
      <c r="M605" s="5"/>
      <c r="N605" s="5"/>
      <c r="O605" s="5"/>
      <c r="P605" s="5"/>
      <c r="Q605" s="5"/>
      <c r="R605" s="5"/>
      <c r="S605" s="6"/>
      <c r="T605" s="6"/>
    </row>
    <row r="606" spans="1:20" ht="15.75" customHeight="1">
      <c r="A606" s="93"/>
      <c r="B606" s="13"/>
      <c r="C606" s="13"/>
      <c r="D606" s="67"/>
      <c r="E606" s="13"/>
      <c r="F606" s="13"/>
      <c r="G606" s="13"/>
      <c r="H606" s="13"/>
      <c r="I606" s="13"/>
      <c r="L606" s="5"/>
      <c r="M606" s="5"/>
      <c r="N606" s="5"/>
      <c r="O606" s="5"/>
      <c r="P606" s="5"/>
      <c r="Q606" s="5"/>
      <c r="R606" s="5"/>
      <c r="S606" s="6"/>
      <c r="T606" s="6"/>
    </row>
    <row r="607" spans="1:20" ht="15.75" customHeight="1">
      <c r="A607" s="93"/>
      <c r="B607" s="13"/>
      <c r="C607" s="13"/>
      <c r="D607" s="67"/>
      <c r="E607" s="13"/>
      <c r="F607" s="13"/>
      <c r="G607" s="13"/>
      <c r="H607" s="13"/>
      <c r="I607" s="13"/>
      <c r="L607" s="5"/>
      <c r="M607" s="5"/>
      <c r="N607" s="5"/>
      <c r="O607" s="5"/>
      <c r="P607" s="5"/>
      <c r="Q607" s="5"/>
      <c r="R607" s="5"/>
      <c r="S607" s="6"/>
      <c r="T607" s="6"/>
    </row>
    <row r="608" spans="1:20" ht="15.75" customHeight="1">
      <c r="A608" s="93"/>
      <c r="B608" s="13"/>
      <c r="C608" s="13"/>
      <c r="D608" s="67"/>
      <c r="E608" s="13"/>
      <c r="F608" s="13"/>
      <c r="G608" s="13"/>
      <c r="H608" s="13"/>
      <c r="I608" s="13"/>
      <c r="L608" s="5"/>
      <c r="M608" s="5"/>
      <c r="N608" s="5"/>
      <c r="O608" s="5"/>
      <c r="P608" s="5"/>
      <c r="Q608" s="5"/>
      <c r="R608" s="5"/>
      <c r="S608" s="6"/>
      <c r="T608" s="6"/>
    </row>
    <row r="609" spans="1:20" ht="15.75" customHeight="1">
      <c r="A609" s="93"/>
      <c r="B609" s="13"/>
      <c r="C609" s="13"/>
      <c r="D609" s="67"/>
      <c r="E609" s="13"/>
      <c r="F609" s="13"/>
      <c r="G609" s="13"/>
      <c r="H609" s="13"/>
      <c r="I609" s="13"/>
      <c r="L609" s="5"/>
      <c r="M609" s="5"/>
      <c r="N609" s="5"/>
      <c r="O609" s="5"/>
      <c r="P609" s="5"/>
      <c r="Q609" s="5"/>
      <c r="R609" s="5"/>
      <c r="S609" s="6"/>
      <c r="T609" s="6"/>
    </row>
    <row r="610" spans="1:20" ht="15.75" customHeight="1">
      <c r="A610" s="93"/>
      <c r="B610" s="13"/>
      <c r="C610" s="13"/>
      <c r="D610" s="67"/>
      <c r="E610" s="13"/>
      <c r="F610" s="13"/>
      <c r="G610" s="13"/>
      <c r="H610" s="13"/>
      <c r="I610" s="13"/>
      <c r="L610" s="5"/>
      <c r="M610" s="5"/>
      <c r="N610" s="5"/>
      <c r="O610" s="5"/>
      <c r="P610" s="5"/>
      <c r="Q610" s="5"/>
      <c r="R610" s="5"/>
      <c r="S610" s="6"/>
      <c r="T610" s="6"/>
    </row>
    <row r="611" spans="1:20" ht="15.75" customHeight="1">
      <c r="A611" s="93"/>
      <c r="B611" s="13"/>
      <c r="C611" s="13"/>
      <c r="D611" s="67"/>
      <c r="E611" s="13"/>
      <c r="F611" s="13"/>
      <c r="G611" s="13"/>
      <c r="H611" s="13"/>
      <c r="I611" s="13"/>
      <c r="L611" s="5"/>
      <c r="M611" s="5"/>
      <c r="N611" s="5"/>
      <c r="O611" s="5"/>
      <c r="P611" s="5"/>
      <c r="Q611" s="5"/>
      <c r="R611" s="5"/>
      <c r="S611" s="6"/>
      <c r="T611" s="6"/>
    </row>
    <row r="612" spans="1:20" ht="15.75" customHeight="1">
      <c r="A612" s="93"/>
      <c r="B612" s="13"/>
      <c r="C612" s="13"/>
      <c r="D612" s="67"/>
      <c r="E612" s="13"/>
      <c r="F612" s="13"/>
      <c r="G612" s="13"/>
      <c r="H612" s="13"/>
      <c r="I612" s="13"/>
      <c r="L612" s="5"/>
      <c r="M612" s="5"/>
      <c r="N612" s="5"/>
      <c r="O612" s="5"/>
      <c r="P612" s="5"/>
      <c r="Q612" s="5"/>
      <c r="R612" s="5"/>
      <c r="S612" s="6"/>
      <c r="T612" s="6"/>
    </row>
    <row r="613" spans="1:20" ht="15.75" customHeight="1">
      <c r="A613" s="93"/>
      <c r="B613" s="13"/>
      <c r="C613" s="13"/>
      <c r="D613" s="67"/>
      <c r="E613" s="13"/>
      <c r="F613" s="13"/>
      <c r="G613" s="13"/>
      <c r="H613" s="13"/>
      <c r="I613" s="13"/>
      <c r="L613" s="5"/>
      <c r="M613" s="5"/>
      <c r="N613" s="5"/>
      <c r="O613" s="5"/>
      <c r="P613" s="5"/>
      <c r="Q613" s="5"/>
      <c r="R613" s="5"/>
      <c r="S613" s="6"/>
      <c r="T613" s="6"/>
    </row>
    <row r="614" spans="1:20" ht="15.75" customHeight="1">
      <c r="A614" s="93"/>
      <c r="B614" s="13"/>
      <c r="C614" s="13"/>
      <c r="D614" s="67"/>
      <c r="E614" s="13"/>
      <c r="F614" s="13"/>
      <c r="G614" s="13"/>
      <c r="H614" s="13"/>
      <c r="I614" s="13"/>
      <c r="L614" s="5"/>
      <c r="M614" s="5"/>
      <c r="N614" s="5"/>
      <c r="O614" s="5"/>
      <c r="P614" s="5"/>
      <c r="Q614" s="5"/>
      <c r="R614" s="5"/>
      <c r="S614" s="6"/>
      <c r="T614" s="6"/>
    </row>
    <row r="615" spans="1:20" ht="15.75" customHeight="1">
      <c r="A615" s="93"/>
      <c r="B615" s="13"/>
      <c r="C615" s="13"/>
      <c r="D615" s="67"/>
      <c r="E615" s="13"/>
      <c r="F615" s="13"/>
      <c r="G615" s="13"/>
      <c r="H615" s="13"/>
      <c r="I615" s="13"/>
      <c r="L615" s="5"/>
      <c r="M615" s="5"/>
      <c r="N615" s="5"/>
      <c r="O615" s="5"/>
      <c r="P615" s="5"/>
      <c r="Q615" s="5"/>
      <c r="R615" s="5"/>
      <c r="S615" s="6"/>
      <c r="T615" s="6"/>
    </row>
    <row r="616" spans="1:20" ht="15.75" customHeight="1">
      <c r="A616" s="93"/>
      <c r="B616" s="13"/>
      <c r="C616" s="13"/>
      <c r="D616" s="67"/>
      <c r="E616" s="13"/>
      <c r="F616" s="13"/>
      <c r="G616" s="13"/>
      <c r="H616" s="13"/>
      <c r="I616" s="13"/>
      <c r="L616" s="5"/>
      <c r="M616" s="5"/>
      <c r="N616" s="5"/>
      <c r="O616" s="5"/>
      <c r="P616" s="5"/>
      <c r="Q616" s="5"/>
      <c r="R616" s="5"/>
      <c r="S616" s="6"/>
      <c r="T616" s="6"/>
    </row>
    <row r="617" spans="1:20" ht="15.75" customHeight="1">
      <c r="A617" s="93"/>
      <c r="B617" s="13"/>
      <c r="C617" s="13"/>
      <c r="D617" s="67"/>
      <c r="E617" s="13"/>
      <c r="F617" s="13"/>
      <c r="G617" s="13"/>
      <c r="H617" s="13"/>
      <c r="I617" s="13"/>
      <c r="L617" s="5"/>
      <c r="M617" s="5"/>
      <c r="N617" s="5"/>
      <c r="O617" s="5"/>
      <c r="P617" s="5"/>
      <c r="Q617" s="5"/>
      <c r="R617" s="5"/>
      <c r="S617" s="6"/>
      <c r="T617" s="6"/>
    </row>
    <row r="618" spans="1:20" ht="15.75" customHeight="1">
      <c r="A618" s="93"/>
      <c r="B618" s="13"/>
      <c r="C618" s="13"/>
      <c r="D618" s="67"/>
      <c r="E618" s="13"/>
      <c r="F618" s="13"/>
      <c r="G618" s="13"/>
      <c r="H618" s="13"/>
      <c r="I618" s="13"/>
      <c r="L618" s="5"/>
      <c r="M618" s="5"/>
      <c r="N618" s="5"/>
      <c r="O618" s="5"/>
      <c r="P618" s="5"/>
      <c r="Q618" s="5"/>
      <c r="R618" s="5"/>
      <c r="S618" s="6"/>
      <c r="T618" s="6"/>
    </row>
    <row r="619" spans="1:20" ht="15.75" customHeight="1">
      <c r="A619" s="93"/>
      <c r="B619" s="13"/>
      <c r="C619" s="13"/>
      <c r="D619" s="67"/>
      <c r="E619" s="13"/>
      <c r="F619" s="13"/>
      <c r="G619" s="13"/>
      <c r="H619" s="13"/>
      <c r="I619" s="13"/>
      <c r="L619" s="5"/>
      <c r="M619" s="5"/>
      <c r="N619" s="5"/>
      <c r="O619" s="5"/>
      <c r="P619" s="5"/>
      <c r="Q619" s="5"/>
      <c r="R619" s="5"/>
      <c r="S619" s="6"/>
      <c r="T619" s="6"/>
    </row>
    <row r="620" spans="1:20" ht="15.75" customHeight="1">
      <c r="A620" s="93"/>
      <c r="B620" s="13"/>
      <c r="C620" s="13"/>
      <c r="D620" s="67"/>
      <c r="E620" s="13"/>
      <c r="F620" s="13"/>
      <c r="G620" s="13"/>
      <c r="H620" s="13"/>
      <c r="I620" s="13"/>
      <c r="L620" s="5"/>
      <c r="M620" s="5"/>
      <c r="N620" s="5"/>
      <c r="O620" s="5"/>
      <c r="P620" s="5"/>
      <c r="Q620" s="5"/>
      <c r="R620" s="5"/>
      <c r="S620" s="6"/>
      <c r="T620" s="6"/>
    </row>
    <row r="621" spans="1:20" ht="15.75" customHeight="1">
      <c r="A621" s="93"/>
      <c r="B621" s="13"/>
      <c r="C621" s="13"/>
      <c r="D621" s="67"/>
      <c r="E621" s="13"/>
      <c r="F621" s="13"/>
      <c r="G621" s="13"/>
      <c r="H621" s="13"/>
      <c r="I621" s="13"/>
      <c r="L621" s="5"/>
      <c r="M621" s="5"/>
      <c r="N621" s="5"/>
      <c r="O621" s="5"/>
      <c r="P621" s="5"/>
      <c r="Q621" s="5"/>
      <c r="R621" s="5"/>
      <c r="S621" s="6"/>
      <c r="T621" s="6"/>
    </row>
    <row r="622" spans="1:20" ht="15.75" customHeight="1">
      <c r="A622" s="93"/>
      <c r="B622" s="13"/>
      <c r="C622" s="13"/>
      <c r="D622" s="67"/>
      <c r="E622" s="13"/>
      <c r="F622" s="13"/>
      <c r="G622" s="13"/>
      <c r="H622" s="13"/>
      <c r="I622" s="13"/>
      <c r="L622" s="5"/>
      <c r="M622" s="5"/>
      <c r="N622" s="5"/>
      <c r="O622" s="5"/>
      <c r="P622" s="5"/>
      <c r="Q622" s="5"/>
      <c r="R622" s="5"/>
      <c r="S622" s="6"/>
      <c r="T622" s="6"/>
    </row>
    <row r="623" spans="1:20" ht="15.75" customHeight="1">
      <c r="A623" s="93"/>
      <c r="B623" s="13"/>
      <c r="C623" s="13"/>
      <c r="D623" s="67"/>
      <c r="E623" s="13"/>
      <c r="F623" s="13"/>
      <c r="G623" s="13"/>
      <c r="H623" s="13"/>
      <c r="I623" s="13"/>
      <c r="L623" s="5"/>
      <c r="M623" s="5"/>
      <c r="N623" s="5"/>
      <c r="O623" s="5"/>
      <c r="P623" s="5"/>
      <c r="Q623" s="5"/>
      <c r="R623" s="5"/>
      <c r="S623" s="6"/>
      <c r="T623" s="6"/>
    </row>
    <row r="624" spans="1:20" ht="15.75" customHeight="1">
      <c r="A624" s="93"/>
      <c r="B624" s="13"/>
      <c r="C624" s="13"/>
      <c r="D624" s="67"/>
      <c r="E624" s="13"/>
      <c r="F624" s="13"/>
      <c r="G624" s="13"/>
      <c r="H624" s="13"/>
      <c r="I624" s="13"/>
      <c r="L624" s="5"/>
      <c r="M624" s="5"/>
      <c r="N624" s="5"/>
      <c r="O624" s="5"/>
      <c r="P624" s="5"/>
      <c r="Q624" s="5"/>
      <c r="R624" s="5"/>
      <c r="S624" s="6"/>
      <c r="T624" s="6"/>
    </row>
    <row r="625" spans="1:20" ht="15.75" customHeight="1">
      <c r="A625" s="93"/>
      <c r="B625" s="13"/>
      <c r="C625" s="13"/>
      <c r="D625" s="67"/>
      <c r="E625" s="13"/>
      <c r="F625" s="13"/>
      <c r="G625" s="13"/>
      <c r="H625" s="13"/>
      <c r="I625" s="13"/>
      <c r="L625" s="5"/>
      <c r="M625" s="5"/>
      <c r="N625" s="5"/>
      <c r="O625" s="5"/>
      <c r="P625" s="5"/>
      <c r="Q625" s="5"/>
      <c r="R625" s="5"/>
      <c r="S625" s="6"/>
      <c r="T625" s="6"/>
    </row>
    <row r="626" spans="1:20" ht="15.75" customHeight="1">
      <c r="A626" s="93"/>
      <c r="B626" s="13"/>
      <c r="C626" s="13"/>
      <c r="D626" s="67"/>
      <c r="E626" s="13"/>
      <c r="F626" s="13"/>
      <c r="G626" s="13"/>
      <c r="H626" s="13"/>
      <c r="I626" s="13"/>
      <c r="L626" s="5"/>
      <c r="M626" s="5"/>
      <c r="N626" s="5"/>
      <c r="O626" s="5"/>
      <c r="P626" s="5"/>
      <c r="Q626" s="5"/>
      <c r="R626" s="5"/>
      <c r="S626" s="6"/>
      <c r="T626" s="6"/>
    </row>
    <row r="627" spans="1:20" ht="15.75" customHeight="1">
      <c r="A627" s="93"/>
      <c r="B627" s="13"/>
      <c r="C627" s="13"/>
      <c r="D627" s="67"/>
      <c r="E627" s="13"/>
      <c r="F627" s="13"/>
      <c r="G627" s="13"/>
      <c r="H627" s="13"/>
      <c r="I627" s="13"/>
      <c r="L627" s="5"/>
      <c r="M627" s="5"/>
      <c r="N627" s="5"/>
      <c r="O627" s="5"/>
      <c r="P627" s="5"/>
      <c r="Q627" s="5"/>
      <c r="R627" s="5"/>
      <c r="S627" s="6"/>
      <c r="T627" s="6"/>
    </row>
    <row r="628" spans="1:20" ht="15.75" customHeight="1">
      <c r="A628" s="93"/>
      <c r="B628" s="13"/>
      <c r="C628" s="13"/>
      <c r="D628" s="67"/>
      <c r="E628" s="13"/>
      <c r="F628" s="13"/>
      <c r="G628" s="13"/>
      <c r="H628" s="13"/>
      <c r="I628" s="13"/>
      <c r="L628" s="5"/>
      <c r="M628" s="5"/>
      <c r="N628" s="5"/>
      <c r="O628" s="5"/>
      <c r="P628" s="5"/>
      <c r="Q628" s="5"/>
      <c r="R628" s="5"/>
      <c r="S628" s="6"/>
      <c r="T628" s="6"/>
    </row>
    <row r="629" spans="1:20" ht="15.75" customHeight="1">
      <c r="A629" s="93"/>
      <c r="B629" s="13"/>
      <c r="C629" s="13"/>
      <c r="D629" s="67"/>
      <c r="E629" s="13"/>
      <c r="F629" s="13"/>
      <c r="G629" s="13"/>
      <c r="H629" s="13"/>
      <c r="I629" s="13"/>
      <c r="L629" s="5"/>
      <c r="M629" s="5"/>
      <c r="N629" s="5"/>
      <c r="O629" s="5"/>
      <c r="P629" s="5"/>
      <c r="Q629" s="5"/>
      <c r="R629" s="5"/>
      <c r="S629" s="6"/>
      <c r="T629" s="6"/>
    </row>
    <row r="630" spans="1:20" ht="15.75" customHeight="1">
      <c r="A630" s="93"/>
      <c r="B630" s="13"/>
      <c r="C630" s="13"/>
      <c r="D630" s="67"/>
      <c r="E630" s="13"/>
      <c r="F630" s="13"/>
      <c r="G630" s="13"/>
      <c r="H630" s="13"/>
      <c r="I630" s="13"/>
      <c r="L630" s="5"/>
      <c r="M630" s="5"/>
      <c r="N630" s="5"/>
      <c r="O630" s="5"/>
      <c r="P630" s="5"/>
      <c r="Q630" s="5"/>
      <c r="R630" s="5"/>
      <c r="S630" s="6"/>
      <c r="T630" s="6"/>
    </row>
    <row r="631" spans="1:20" ht="15.75" customHeight="1">
      <c r="A631" s="93"/>
      <c r="B631" s="13"/>
      <c r="C631" s="13"/>
      <c r="D631" s="67"/>
      <c r="E631" s="13"/>
      <c r="F631" s="13"/>
      <c r="G631" s="13"/>
      <c r="H631" s="13"/>
      <c r="I631" s="13"/>
      <c r="L631" s="5"/>
      <c r="M631" s="5"/>
      <c r="N631" s="5"/>
      <c r="O631" s="5"/>
      <c r="P631" s="5"/>
      <c r="Q631" s="5"/>
      <c r="R631" s="5"/>
      <c r="S631" s="6"/>
      <c r="T631" s="6"/>
    </row>
    <row r="632" spans="1:20" ht="15.75" customHeight="1">
      <c r="A632" s="93"/>
      <c r="B632" s="13"/>
      <c r="C632" s="13"/>
      <c r="D632" s="67"/>
      <c r="E632" s="13"/>
      <c r="F632" s="13"/>
      <c r="G632" s="13"/>
      <c r="H632" s="13"/>
      <c r="I632" s="13"/>
      <c r="L632" s="5"/>
      <c r="M632" s="5"/>
      <c r="N632" s="5"/>
      <c r="O632" s="5"/>
      <c r="P632" s="5"/>
      <c r="Q632" s="5"/>
      <c r="R632" s="5"/>
      <c r="S632" s="6"/>
      <c r="T632" s="6"/>
    </row>
    <row r="633" spans="1:20" ht="15.75" customHeight="1">
      <c r="A633" s="93"/>
      <c r="B633" s="13"/>
      <c r="C633" s="13"/>
      <c r="D633" s="67"/>
      <c r="E633" s="13"/>
      <c r="F633" s="13"/>
      <c r="G633" s="13"/>
      <c r="H633" s="13"/>
      <c r="I633" s="13"/>
      <c r="L633" s="5"/>
      <c r="M633" s="5"/>
      <c r="N633" s="5"/>
      <c r="O633" s="5"/>
      <c r="P633" s="5"/>
      <c r="Q633" s="5"/>
      <c r="R633" s="5"/>
      <c r="S633" s="6"/>
      <c r="T633" s="6"/>
    </row>
    <row r="634" spans="1:20" ht="15.75" customHeight="1">
      <c r="A634" s="93"/>
      <c r="B634" s="13"/>
      <c r="C634" s="13"/>
      <c r="D634" s="67"/>
      <c r="E634" s="13"/>
      <c r="F634" s="13"/>
      <c r="G634" s="13"/>
      <c r="H634" s="13"/>
      <c r="I634" s="13"/>
      <c r="L634" s="5"/>
      <c r="M634" s="5"/>
      <c r="N634" s="5"/>
      <c r="O634" s="5"/>
      <c r="P634" s="5"/>
      <c r="Q634" s="5"/>
      <c r="R634" s="5"/>
      <c r="S634" s="6"/>
      <c r="T634" s="6"/>
    </row>
    <row r="635" spans="1:20" ht="15.75" customHeight="1">
      <c r="A635" s="93"/>
      <c r="B635" s="13"/>
      <c r="C635" s="13"/>
      <c r="D635" s="67"/>
      <c r="E635" s="13"/>
      <c r="F635" s="13"/>
      <c r="G635" s="13"/>
      <c r="H635" s="13"/>
      <c r="I635" s="13"/>
      <c r="L635" s="5"/>
      <c r="M635" s="5"/>
      <c r="N635" s="5"/>
      <c r="O635" s="5"/>
      <c r="P635" s="5"/>
      <c r="Q635" s="5"/>
      <c r="R635" s="5"/>
      <c r="S635" s="6"/>
      <c r="T635" s="6"/>
    </row>
    <row r="636" spans="1:20" ht="15.75" customHeight="1">
      <c r="A636" s="93"/>
      <c r="B636" s="13"/>
      <c r="C636" s="13"/>
      <c r="D636" s="67"/>
      <c r="E636" s="13"/>
      <c r="F636" s="13"/>
      <c r="G636" s="13"/>
      <c r="H636" s="13"/>
      <c r="I636" s="13"/>
      <c r="L636" s="5"/>
      <c r="M636" s="5"/>
      <c r="N636" s="5"/>
      <c r="O636" s="5"/>
      <c r="P636" s="5"/>
      <c r="Q636" s="5"/>
      <c r="R636" s="5"/>
      <c r="S636" s="6"/>
      <c r="T636" s="6"/>
    </row>
    <row r="637" spans="1:20" ht="15.75" customHeight="1">
      <c r="A637" s="93"/>
      <c r="B637" s="13"/>
      <c r="C637" s="13"/>
      <c r="D637" s="67"/>
      <c r="E637" s="13"/>
      <c r="F637" s="13"/>
      <c r="G637" s="13"/>
      <c r="H637" s="13"/>
      <c r="I637" s="13"/>
      <c r="L637" s="5"/>
      <c r="M637" s="5"/>
      <c r="N637" s="5"/>
      <c r="O637" s="5"/>
      <c r="P637" s="5"/>
      <c r="Q637" s="5"/>
      <c r="R637" s="5"/>
      <c r="S637" s="6"/>
      <c r="T637" s="6"/>
    </row>
    <row r="638" spans="1:20" ht="15.75" customHeight="1">
      <c r="A638" s="93"/>
      <c r="B638" s="13"/>
      <c r="C638" s="13"/>
      <c r="D638" s="67"/>
      <c r="E638" s="13"/>
      <c r="F638" s="13"/>
      <c r="G638" s="13"/>
      <c r="H638" s="13"/>
      <c r="I638" s="13"/>
      <c r="L638" s="5"/>
      <c r="M638" s="5"/>
      <c r="N638" s="5"/>
      <c r="O638" s="5"/>
      <c r="P638" s="5"/>
      <c r="Q638" s="5"/>
      <c r="R638" s="5"/>
      <c r="S638" s="6"/>
      <c r="T638" s="6"/>
    </row>
    <row r="639" spans="1:20" ht="15.75" customHeight="1">
      <c r="A639" s="93"/>
      <c r="B639" s="13"/>
      <c r="C639" s="13"/>
      <c r="D639" s="67"/>
      <c r="E639" s="13"/>
      <c r="F639" s="13"/>
      <c r="G639" s="13"/>
      <c r="H639" s="13"/>
      <c r="I639" s="13"/>
      <c r="L639" s="5"/>
      <c r="M639" s="5"/>
      <c r="N639" s="5"/>
      <c r="O639" s="5"/>
      <c r="P639" s="5"/>
      <c r="Q639" s="5"/>
      <c r="R639" s="5"/>
      <c r="S639" s="6"/>
      <c r="T639" s="6"/>
    </row>
    <row r="640" spans="1:20" ht="15.75" customHeight="1">
      <c r="A640" s="93"/>
      <c r="B640" s="13"/>
      <c r="C640" s="13"/>
      <c r="D640" s="67"/>
      <c r="E640" s="13"/>
      <c r="F640" s="13"/>
      <c r="G640" s="13"/>
      <c r="H640" s="13"/>
      <c r="I640" s="13"/>
      <c r="L640" s="5"/>
      <c r="M640" s="5"/>
      <c r="N640" s="5"/>
      <c r="O640" s="5"/>
      <c r="P640" s="5"/>
      <c r="Q640" s="5"/>
      <c r="R640" s="5"/>
      <c r="S640" s="6"/>
      <c r="T640" s="6"/>
    </row>
    <row r="641" spans="1:20" ht="15.75" customHeight="1">
      <c r="A641" s="93"/>
      <c r="B641" s="13"/>
      <c r="C641" s="13"/>
      <c r="D641" s="67"/>
      <c r="E641" s="13"/>
      <c r="F641" s="13"/>
      <c r="G641" s="13"/>
      <c r="H641" s="13"/>
      <c r="I641" s="13"/>
      <c r="L641" s="5"/>
      <c r="M641" s="5"/>
      <c r="N641" s="5"/>
      <c r="O641" s="5"/>
      <c r="P641" s="5"/>
      <c r="Q641" s="5"/>
      <c r="R641" s="5"/>
      <c r="S641" s="6"/>
      <c r="T641" s="6"/>
    </row>
    <row r="642" spans="1:20" ht="15.75" customHeight="1">
      <c r="A642" s="93"/>
      <c r="B642" s="13"/>
      <c r="C642" s="13"/>
      <c r="D642" s="67"/>
      <c r="E642" s="13"/>
      <c r="F642" s="13"/>
      <c r="G642" s="13"/>
      <c r="H642" s="13"/>
      <c r="I642" s="13"/>
      <c r="L642" s="5"/>
      <c r="M642" s="5"/>
      <c r="N642" s="5"/>
      <c r="O642" s="5"/>
      <c r="P642" s="5"/>
      <c r="Q642" s="5"/>
      <c r="R642" s="5"/>
      <c r="S642" s="6"/>
      <c r="T642" s="6"/>
    </row>
    <row r="643" spans="1:20" ht="15.75" customHeight="1">
      <c r="A643" s="93"/>
      <c r="B643" s="13"/>
      <c r="C643" s="13"/>
      <c r="D643" s="67"/>
      <c r="E643" s="13"/>
      <c r="F643" s="13"/>
      <c r="G643" s="13"/>
      <c r="H643" s="13"/>
      <c r="I643" s="13"/>
      <c r="L643" s="5"/>
      <c r="M643" s="5"/>
      <c r="N643" s="5"/>
      <c r="O643" s="5"/>
      <c r="P643" s="5"/>
      <c r="Q643" s="5"/>
      <c r="R643" s="5"/>
      <c r="S643" s="6"/>
      <c r="T643" s="6"/>
    </row>
    <row r="644" spans="1:20" ht="15.75" customHeight="1">
      <c r="A644" s="93"/>
      <c r="B644" s="13"/>
      <c r="C644" s="13"/>
      <c r="D644" s="67"/>
      <c r="E644" s="13"/>
      <c r="F644" s="13"/>
      <c r="G644" s="13"/>
      <c r="H644" s="13"/>
      <c r="I644" s="13"/>
      <c r="L644" s="5"/>
      <c r="M644" s="5"/>
      <c r="N644" s="5"/>
      <c r="O644" s="5"/>
      <c r="P644" s="5"/>
      <c r="Q644" s="5"/>
      <c r="R644" s="5"/>
      <c r="S644" s="6"/>
      <c r="T644" s="6"/>
    </row>
    <row r="645" spans="1:20" ht="15.75" customHeight="1">
      <c r="A645" s="93"/>
      <c r="B645" s="13"/>
      <c r="C645" s="13"/>
      <c r="D645" s="67"/>
      <c r="E645" s="13"/>
      <c r="F645" s="13"/>
      <c r="G645" s="13"/>
      <c r="H645" s="13"/>
      <c r="I645" s="13"/>
      <c r="L645" s="5"/>
      <c r="M645" s="5"/>
      <c r="N645" s="5"/>
      <c r="O645" s="5"/>
      <c r="P645" s="5"/>
      <c r="Q645" s="5"/>
      <c r="R645" s="5"/>
      <c r="S645" s="6"/>
      <c r="T645" s="6"/>
    </row>
    <row r="646" spans="1:20" ht="15.75" customHeight="1">
      <c r="A646" s="93"/>
      <c r="B646" s="13"/>
      <c r="C646" s="13"/>
      <c r="D646" s="67"/>
      <c r="E646" s="13"/>
      <c r="F646" s="13"/>
      <c r="G646" s="13"/>
      <c r="H646" s="13"/>
      <c r="I646" s="13"/>
      <c r="L646" s="5"/>
      <c r="M646" s="5"/>
      <c r="N646" s="5"/>
      <c r="O646" s="5"/>
      <c r="P646" s="5"/>
      <c r="Q646" s="5"/>
      <c r="R646" s="5"/>
      <c r="S646" s="6"/>
      <c r="T646" s="6"/>
    </row>
    <row r="647" spans="1:20" ht="15.75" customHeight="1">
      <c r="A647" s="93"/>
      <c r="B647" s="13"/>
      <c r="C647" s="13"/>
      <c r="D647" s="67"/>
      <c r="E647" s="13"/>
      <c r="F647" s="13"/>
      <c r="G647" s="13"/>
      <c r="H647" s="13"/>
      <c r="I647" s="13"/>
      <c r="L647" s="5"/>
      <c r="M647" s="5"/>
      <c r="N647" s="5"/>
      <c r="O647" s="5"/>
      <c r="P647" s="5"/>
      <c r="Q647" s="5"/>
      <c r="R647" s="5"/>
      <c r="S647" s="6"/>
      <c r="T647" s="6"/>
    </row>
    <row r="648" spans="1:20" ht="15.75" customHeight="1">
      <c r="A648" s="93"/>
      <c r="B648" s="13"/>
      <c r="C648" s="13"/>
      <c r="D648" s="67"/>
      <c r="E648" s="13"/>
      <c r="F648" s="13"/>
      <c r="G648" s="13"/>
      <c r="H648" s="13"/>
      <c r="I648" s="13"/>
      <c r="L648" s="5"/>
      <c r="M648" s="5"/>
      <c r="N648" s="5"/>
      <c r="O648" s="5"/>
      <c r="P648" s="5"/>
      <c r="Q648" s="5"/>
      <c r="R648" s="5"/>
      <c r="S648" s="6"/>
      <c r="T648" s="6"/>
    </row>
    <row r="649" spans="1:20" ht="15.75" customHeight="1">
      <c r="A649" s="93"/>
      <c r="B649" s="13"/>
      <c r="C649" s="13"/>
      <c r="D649" s="67"/>
      <c r="E649" s="13"/>
      <c r="F649" s="13"/>
      <c r="G649" s="13"/>
      <c r="H649" s="13"/>
      <c r="I649" s="13"/>
      <c r="L649" s="5"/>
      <c r="M649" s="5"/>
      <c r="N649" s="5"/>
      <c r="O649" s="5"/>
      <c r="P649" s="5"/>
      <c r="Q649" s="5"/>
      <c r="R649" s="5"/>
      <c r="S649" s="6"/>
      <c r="T649" s="6"/>
    </row>
    <row r="650" spans="1:20" ht="15.75" customHeight="1">
      <c r="A650" s="93"/>
      <c r="B650" s="13"/>
      <c r="C650" s="13"/>
      <c r="D650" s="67"/>
      <c r="E650" s="13"/>
      <c r="F650" s="13"/>
      <c r="G650" s="13"/>
      <c r="H650" s="13"/>
      <c r="I650" s="13"/>
      <c r="L650" s="5"/>
      <c r="M650" s="5"/>
      <c r="N650" s="5"/>
      <c r="O650" s="5"/>
      <c r="P650" s="5"/>
      <c r="Q650" s="5"/>
      <c r="R650" s="5"/>
      <c r="S650" s="6"/>
      <c r="T650" s="6"/>
    </row>
    <row r="651" spans="1:20" ht="15.75" customHeight="1">
      <c r="A651" s="93"/>
      <c r="B651" s="13"/>
      <c r="C651" s="13"/>
      <c r="D651" s="67"/>
      <c r="E651" s="13"/>
      <c r="F651" s="13"/>
      <c r="G651" s="13"/>
      <c r="H651" s="13"/>
      <c r="I651" s="13"/>
      <c r="L651" s="5"/>
      <c r="M651" s="5"/>
      <c r="N651" s="5"/>
      <c r="O651" s="5"/>
      <c r="P651" s="5"/>
      <c r="Q651" s="5"/>
      <c r="R651" s="5"/>
      <c r="S651" s="6"/>
      <c r="T651" s="6"/>
    </row>
    <row r="652" spans="1:20" ht="15.75" customHeight="1">
      <c r="A652" s="93"/>
      <c r="B652" s="13"/>
      <c r="C652" s="13"/>
      <c r="D652" s="67"/>
      <c r="E652" s="13"/>
      <c r="F652" s="13"/>
      <c r="G652" s="13"/>
      <c r="H652" s="13"/>
      <c r="I652" s="13"/>
      <c r="L652" s="5"/>
      <c r="M652" s="5"/>
      <c r="N652" s="5"/>
      <c r="O652" s="5"/>
      <c r="P652" s="5"/>
      <c r="Q652" s="5"/>
      <c r="R652" s="5"/>
      <c r="S652" s="6"/>
      <c r="T652" s="6"/>
    </row>
    <row r="653" spans="1:20" ht="15.75" customHeight="1">
      <c r="A653" s="93"/>
      <c r="B653" s="13"/>
      <c r="C653" s="13"/>
      <c r="D653" s="67"/>
      <c r="E653" s="13"/>
      <c r="F653" s="13"/>
      <c r="G653" s="13"/>
      <c r="H653" s="13"/>
      <c r="I653" s="13"/>
      <c r="L653" s="5"/>
      <c r="M653" s="5"/>
      <c r="N653" s="5"/>
      <c r="O653" s="5"/>
      <c r="P653" s="5"/>
      <c r="Q653" s="5"/>
      <c r="R653" s="5"/>
      <c r="S653" s="6"/>
      <c r="T653" s="6"/>
    </row>
    <row r="654" spans="1:20" ht="15.75" customHeight="1">
      <c r="A654" s="93"/>
      <c r="B654" s="13"/>
      <c r="C654" s="13"/>
      <c r="D654" s="67"/>
      <c r="E654" s="13"/>
      <c r="F654" s="13"/>
      <c r="G654" s="13"/>
      <c r="H654" s="13"/>
      <c r="I654" s="13"/>
      <c r="L654" s="5"/>
      <c r="M654" s="5"/>
      <c r="N654" s="5"/>
      <c r="O654" s="5"/>
      <c r="P654" s="5"/>
      <c r="Q654" s="5"/>
      <c r="R654" s="5"/>
      <c r="S654" s="6"/>
      <c r="T654" s="6"/>
    </row>
    <row r="655" spans="1:20" ht="15.75" customHeight="1">
      <c r="A655" s="93"/>
      <c r="B655" s="13"/>
      <c r="C655" s="13"/>
      <c r="D655" s="67"/>
      <c r="E655" s="13"/>
      <c r="F655" s="13"/>
      <c r="G655" s="13"/>
      <c r="H655" s="13"/>
      <c r="I655" s="13"/>
      <c r="L655" s="5"/>
      <c r="M655" s="5"/>
      <c r="N655" s="5"/>
      <c r="O655" s="5"/>
      <c r="P655" s="5"/>
      <c r="Q655" s="5"/>
      <c r="R655" s="5"/>
      <c r="S655" s="6"/>
      <c r="T655" s="6"/>
    </row>
    <row r="656" spans="1:20" ht="15.75" customHeight="1">
      <c r="A656" s="93"/>
      <c r="B656" s="13"/>
      <c r="C656" s="13"/>
      <c r="D656" s="67"/>
      <c r="E656" s="13"/>
      <c r="F656" s="13"/>
      <c r="G656" s="13"/>
      <c r="H656" s="13"/>
      <c r="I656" s="13"/>
      <c r="L656" s="5"/>
      <c r="M656" s="5"/>
      <c r="N656" s="5"/>
      <c r="O656" s="5"/>
      <c r="P656" s="5"/>
      <c r="Q656" s="5"/>
      <c r="R656" s="5"/>
      <c r="S656" s="6"/>
      <c r="T656" s="6"/>
    </row>
    <row r="657" spans="1:20" ht="15.75" customHeight="1">
      <c r="A657" s="93"/>
      <c r="B657" s="13"/>
      <c r="C657" s="13"/>
      <c r="D657" s="67"/>
      <c r="E657" s="13"/>
      <c r="F657" s="13"/>
      <c r="G657" s="13"/>
      <c r="H657" s="13"/>
      <c r="I657" s="13"/>
      <c r="L657" s="5"/>
      <c r="M657" s="5"/>
      <c r="N657" s="5"/>
      <c r="O657" s="5"/>
      <c r="P657" s="5"/>
      <c r="Q657" s="5"/>
      <c r="R657" s="5"/>
      <c r="S657" s="6"/>
      <c r="T657" s="6"/>
    </row>
    <row r="658" spans="1:20" ht="15.75" customHeight="1">
      <c r="A658" s="93"/>
      <c r="B658" s="13"/>
      <c r="C658" s="13"/>
      <c r="D658" s="67"/>
      <c r="E658" s="13"/>
      <c r="F658" s="13"/>
      <c r="G658" s="13"/>
      <c r="H658" s="13"/>
      <c r="I658" s="13"/>
      <c r="L658" s="5"/>
      <c r="M658" s="5"/>
      <c r="N658" s="5"/>
      <c r="O658" s="5"/>
      <c r="P658" s="5"/>
      <c r="Q658" s="5"/>
      <c r="R658" s="5"/>
      <c r="S658" s="6"/>
      <c r="T658" s="6"/>
    </row>
    <row r="659" spans="1:20" ht="15.75" customHeight="1">
      <c r="A659" s="93"/>
      <c r="B659" s="13"/>
      <c r="C659" s="13"/>
      <c r="D659" s="67"/>
      <c r="E659" s="13"/>
      <c r="F659" s="13"/>
      <c r="G659" s="13"/>
      <c r="H659" s="13"/>
      <c r="I659" s="13"/>
      <c r="L659" s="5"/>
      <c r="M659" s="5"/>
      <c r="N659" s="5"/>
      <c r="O659" s="5"/>
      <c r="P659" s="5"/>
      <c r="Q659" s="5"/>
      <c r="R659" s="5"/>
      <c r="S659" s="6"/>
      <c r="T659" s="6"/>
    </row>
    <row r="660" spans="1:20" ht="15.75" customHeight="1">
      <c r="A660" s="93"/>
      <c r="B660" s="13"/>
      <c r="C660" s="13"/>
      <c r="D660" s="67"/>
      <c r="E660" s="13"/>
      <c r="F660" s="13"/>
      <c r="G660" s="13"/>
      <c r="H660" s="13"/>
      <c r="I660" s="13"/>
      <c r="L660" s="5"/>
      <c r="M660" s="5"/>
      <c r="N660" s="5"/>
      <c r="O660" s="5"/>
      <c r="P660" s="5"/>
      <c r="Q660" s="5"/>
      <c r="R660" s="5"/>
      <c r="S660" s="6"/>
      <c r="T660" s="6"/>
    </row>
    <row r="661" spans="1:20" ht="15.75" customHeight="1">
      <c r="A661" s="93"/>
      <c r="B661" s="13"/>
      <c r="C661" s="13"/>
      <c r="D661" s="67"/>
      <c r="E661" s="13"/>
      <c r="F661" s="13"/>
      <c r="G661" s="13"/>
      <c r="H661" s="13"/>
      <c r="I661" s="13"/>
      <c r="L661" s="5"/>
      <c r="M661" s="5"/>
      <c r="N661" s="5"/>
      <c r="O661" s="5"/>
      <c r="P661" s="5"/>
      <c r="Q661" s="5"/>
      <c r="R661" s="5"/>
      <c r="S661" s="6"/>
      <c r="T661" s="6"/>
    </row>
    <row r="662" spans="1:20" ht="15.75" customHeight="1">
      <c r="A662" s="93"/>
      <c r="B662" s="13"/>
      <c r="C662" s="13"/>
      <c r="D662" s="67"/>
      <c r="E662" s="13"/>
      <c r="F662" s="13"/>
      <c r="G662" s="13"/>
      <c r="H662" s="13"/>
      <c r="I662" s="13"/>
      <c r="L662" s="5"/>
      <c r="M662" s="5"/>
      <c r="N662" s="5"/>
      <c r="O662" s="5"/>
      <c r="P662" s="5"/>
      <c r="Q662" s="5"/>
      <c r="R662" s="5"/>
      <c r="S662" s="6"/>
      <c r="T662" s="6"/>
    </row>
    <row r="663" spans="1:20" ht="15.75" customHeight="1">
      <c r="A663" s="93"/>
      <c r="B663" s="13"/>
      <c r="C663" s="13"/>
      <c r="D663" s="67"/>
      <c r="E663" s="13"/>
      <c r="F663" s="13"/>
      <c r="G663" s="13"/>
      <c r="H663" s="13"/>
      <c r="I663" s="13"/>
      <c r="L663" s="5"/>
      <c r="M663" s="5"/>
      <c r="N663" s="5"/>
      <c r="O663" s="5"/>
      <c r="P663" s="5"/>
      <c r="Q663" s="5"/>
      <c r="R663" s="5"/>
      <c r="S663" s="6"/>
      <c r="T663" s="6"/>
    </row>
    <row r="664" spans="1:20" ht="15.75" customHeight="1">
      <c r="A664" s="93"/>
      <c r="B664" s="13"/>
      <c r="C664" s="13"/>
      <c r="D664" s="67"/>
      <c r="E664" s="13"/>
      <c r="F664" s="13"/>
      <c r="G664" s="13"/>
      <c r="H664" s="13"/>
      <c r="I664" s="13"/>
      <c r="L664" s="5"/>
      <c r="M664" s="5"/>
      <c r="N664" s="5"/>
      <c r="O664" s="5"/>
      <c r="P664" s="5"/>
      <c r="Q664" s="5"/>
      <c r="R664" s="5"/>
      <c r="S664" s="6"/>
      <c r="T664" s="6"/>
    </row>
    <row r="665" spans="1:20" ht="15.75" customHeight="1">
      <c r="A665" s="93"/>
      <c r="B665" s="13"/>
      <c r="C665" s="13"/>
      <c r="D665" s="67"/>
      <c r="E665" s="13"/>
      <c r="F665" s="13"/>
      <c r="G665" s="13"/>
      <c r="H665" s="13"/>
      <c r="I665" s="13"/>
      <c r="L665" s="5"/>
      <c r="M665" s="5"/>
      <c r="N665" s="5"/>
      <c r="O665" s="5"/>
      <c r="P665" s="5"/>
      <c r="Q665" s="5"/>
      <c r="R665" s="5"/>
      <c r="S665" s="6"/>
      <c r="T665" s="6"/>
    </row>
    <row r="666" spans="1:20" ht="15.75" customHeight="1">
      <c r="A666" s="93"/>
      <c r="B666" s="13"/>
      <c r="C666" s="13"/>
      <c r="D666" s="67"/>
      <c r="E666" s="13"/>
      <c r="F666" s="13"/>
      <c r="G666" s="13"/>
      <c r="H666" s="13"/>
      <c r="I666" s="13"/>
      <c r="L666" s="5"/>
      <c r="M666" s="5"/>
      <c r="N666" s="5"/>
      <c r="O666" s="5"/>
      <c r="P666" s="5"/>
      <c r="Q666" s="5"/>
      <c r="R666" s="5"/>
      <c r="S666" s="6"/>
      <c r="T666" s="6"/>
    </row>
    <row r="667" spans="1:20" ht="15.75" customHeight="1">
      <c r="A667" s="93"/>
      <c r="B667" s="13"/>
      <c r="C667" s="13"/>
      <c r="D667" s="67"/>
      <c r="E667" s="13"/>
      <c r="F667" s="13"/>
      <c r="G667" s="13"/>
      <c r="H667" s="13"/>
      <c r="I667" s="13"/>
      <c r="L667" s="5"/>
      <c r="M667" s="5"/>
      <c r="N667" s="5"/>
      <c r="O667" s="5"/>
      <c r="P667" s="5"/>
      <c r="Q667" s="5"/>
      <c r="R667" s="5"/>
      <c r="S667" s="6"/>
      <c r="T667" s="6"/>
    </row>
    <row r="668" spans="1:20" ht="15.75" customHeight="1">
      <c r="A668" s="93"/>
      <c r="B668" s="13"/>
      <c r="C668" s="13"/>
      <c r="D668" s="67"/>
      <c r="E668" s="13"/>
      <c r="F668" s="13"/>
      <c r="G668" s="13"/>
      <c r="H668" s="13"/>
      <c r="I668" s="13"/>
      <c r="L668" s="5"/>
      <c r="M668" s="5"/>
      <c r="N668" s="5"/>
      <c r="O668" s="5"/>
      <c r="P668" s="5"/>
      <c r="Q668" s="5"/>
      <c r="R668" s="5"/>
      <c r="S668" s="6"/>
      <c r="T668" s="6"/>
    </row>
    <row r="669" spans="1:20" ht="15.75" customHeight="1">
      <c r="A669" s="93"/>
      <c r="B669" s="13"/>
      <c r="C669" s="13"/>
      <c r="D669" s="67"/>
      <c r="E669" s="13"/>
      <c r="F669" s="13"/>
      <c r="G669" s="13"/>
      <c r="H669" s="13"/>
      <c r="I669" s="13"/>
      <c r="L669" s="5"/>
      <c r="M669" s="5"/>
      <c r="N669" s="5"/>
      <c r="O669" s="5"/>
      <c r="P669" s="5"/>
      <c r="Q669" s="5"/>
      <c r="R669" s="5"/>
      <c r="S669" s="6"/>
      <c r="T669" s="6"/>
    </row>
    <row r="670" spans="1:20" ht="15.75" customHeight="1">
      <c r="A670" s="93"/>
      <c r="B670" s="13"/>
      <c r="C670" s="13"/>
      <c r="D670" s="67"/>
      <c r="E670" s="13"/>
      <c r="F670" s="13"/>
      <c r="G670" s="13"/>
      <c r="H670" s="13"/>
      <c r="I670" s="13"/>
      <c r="L670" s="5"/>
      <c r="M670" s="5"/>
      <c r="N670" s="5"/>
      <c r="O670" s="5"/>
      <c r="P670" s="5"/>
      <c r="Q670" s="5"/>
      <c r="R670" s="5"/>
      <c r="S670" s="6"/>
      <c r="T670" s="6"/>
    </row>
    <row r="671" spans="1:20" ht="15.75" customHeight="1">
      <c r="A671" s="93"/>
      <c r="B671" s="13"/>
      <c r="C671" s="13"/>
      <c r="D671" s="67"/>
      <c r="E671" s="13"/>
      <c r="F671" s="13"/>
      <c r="G671" s="13"/>
      <c r="H671" s="13"/>
      <c r="I671" s="13"/>
      <c r="L671" s="5"/>
      <c r="M671" s="5"/>
      <c r="N671" s="5"/>
      <c r="O671" s="5"/>
      <c r="P671" s="5"/>
      <c r="Q671" s="5"/>
      <c r="R671" s="5"/>
      <c r="S671" s="6"/>
      <c r="T671" s="6"/>
    </row>
    <row r="672" spans="1:20" ht="15.75" customHeight="1">
      <c r="A672" s="93"/>
      <c r="B672" s="13"/>
      <c r="C672" s="13"/>
      <c r="D672" s="67"/>
      <c r="E672" s="13"/>
      <c r="F672" s="13"/>
      <c r="G672" s="13"/>
      <c r="H672" s="13"/>
      <c r="I672" s="13"/>
      <c r="L672" s="5"/>
      <c r="M672" s="5"/>
      <c r="N672" s="5"/>
      <c r="O672" s="5"/>
      <c r="P672" s="5"/>
      <c r="Q672" s="5"/>
      <c r="R672" s="5"/>
      <c r="S672" s="6"/>
      <c r="T672" s="6"/>
    </row>
    <row r="673" spans="1:20" ht="15.75" customHeight="1">
      <c r="A673" s="93"/>
      <c r="B673" s="13"/>
      <c r="C673" s="13"/>
      <c r="D673" s="67"/>
      <c r="E673" s="13"/>
      <c r="F673" s="13"/>
      <c r="G673" s="13"/>
      <c r="H673" s="13"/>
      <c r="I673" s="13"/>
      <c r="L673" s="5"/>
      <c r="M673" s="5"/>
      <c r="N673" s="5"/>
      <c r="O673" s="5"/>
      <c r="P673" s="5"/>
      <c r="Q673" s="5"/>
      <c r="R673" s="5"/>
      <c r="S673" s="6"/>
      <c r="T673" s="6"/>
    </row>
    <row r="674" spans="1:20" ht="15.75" customHeight="1">
      <c r="A674" s="93"/>
      <c r="B674" s="13"/>
      <c r="C674" s="13"/>
      <c r="D674" s="67"/>
      <c r="E674" s="13"/>
      <c r="F674" s="13"/>
      <c r="G674" s="13"/>
      <c r="H674" s="13"/>
      <c r="I674" s="13"/>
      <c r="L674" s="5"/>
      <c r="M674" s="5"/>
      <c r="N674" s="5"/>
      <c r="O674" s="5"/>
      <c r="P674" s="5"/>
      <c r="Q674" s="5"/>
      <c r="R674" s="5"/>
      <c r="S674" s="6"/>
      <c r="T674" s="6"/>
    </row>
    <row r="675" spans="1:20" ht="15.75" customHeight="1">
      <c r="A675" s="93"/>
      <c r="B675" s="13"/>
      <c r="C675" s="13"/>
      <c r="D675" s="67"/>
      <c r="E675" s="13"/>
      <c r="F675" s="13"/>
      <c r="G675" s="13"/>
      <c r="H675" s="13"/>
      <c r="I675" s="13"/>
      <c r="L675" s="5"/>
      <c r="M675" s="5"/>
      <c r="N675" s="5"/>
      <c r="O675" s="5"/>
      <c r="P675" s="5"/>
      <c r="Q675" s="5"/>
      <c r="R675" s="5"/>
      <c r="S675" s="6"/>
      <c r="T675" s="6"/>
    </row>
    <row r="676" spans="1:20" ht="15.75" customHeight="1">
      <c r="A676" s="93"/>
      <c r="B676" s="13"/>
      <c r="C676" s="13"/>
      <c r="D676" s="67"/>
      <c r="E676" s="13"/>
      <c r="F676" s="13"/>
      <c r="G676" s="13"/>
      <c r="H676" s="13"/>
      <c r="I676" s="13"/>
      <c r="L676" s="5"/>
      <c r="M676" s="5"/>
      <c r="N676" s="5"/>
      <c r="O676" s="5"/>
      <c r="P676" s="5"/>
      <c r="Q676" s="5"/>
      <c r="R676" s="5"/>
      <c r="S676" s="6"/>
      <c r="T676" s="6"/>
    </row>
    <row r="677" spans="1:20" ht="15.75" customHeight="1">
      <c r="A677" s="93"/>
      <c r="B677" s="13"/>
      <c r="C677" s="13"/>
      <c r="D677" s="67"/>
      <c r="E677" s="13"/>
      <c r="F677" s="13"/>
      <c r="G677" s="13"/>
      <c r="H677" s="13"/>
      <c r="I677" s="13"/>
      <c r="L677" s="5"/>
      <c r="M677" s="5"/>
      <c r="N677" s="5"/>
      <c r="O677" s="5"/>
      <c r="P677" s="5"/>
      <c r="Q677" s="5"/>
      <c r="R677" s="5"/>
      <c r="S677" s="6"/>
      <c r="T677" s="6"/>
    </row>
    <row r="678" spans="1:20" ht="15.75" customHeight="1">
      <c r="A678" s="93"/>
      <c r="B678" s="13"/>
      <c r="C678" s="13"/>
      <c r="D678" s="67"/>
      <c r="E678" s="13"/>
      <c r="F678" s="13"/>
      <c r="G678" s="13"/>
      <c r="H678" s="13"/>
      <c r="I678" s="13"/>
      <c r="L678" s="5"/>
      <c r="M678" s="5"/>
      <c r="N678" s="5"/>
      <c r="O678" s="5"/>
      <c r="P678" s="5"/>
      <c r="Q678" s="5"/>
      <c r="R678" s="5"/>
      <c r="S678" s="6"/>
      <c r="T678" s="6"/>
    </row>
    <row r="679" spans="1:20" ht="15.75" customHeight="1">
      <c r="A679" s="93"/>
      <c r="B679" s="13"/>
      <c r="C679" s="13"/>
      <c r="D679" s="67"/>
      <c r="E679" s="13"/>
      <c r="F679" s="13"/>
      <c r="G679" s="13"/>
      <c r="H679" s="13"/>
      <c r="I679" s="13"/>
      <c r="L679" s="5"/>
      <c r="M679" s="5"/>
      <c r="N679" s="5"/>
      <c r="O679" s="5"/>
      <c r="P679" s="5"/>
      <c r="Q679" s="5"/>
      <c r="R679" s="5"/>
      <c r="S679" s="6"/>
      <c r="T679" s="6"/>
    </row>
    <row r="680" spans="1:20" ht="15.75" customHeight="1">
      <c r="A680" s="93"/>
      <c r="B680" s="13"/>
      <c r="C680" s="13"/>
      <c r="D680" s="67"/>
      <c r="E680" s="13"/>
      <c r="F680" s="13"/>
      <c r="G680" s="13"/>
      <c r="H680" s="13"/>
      <c r="I680" s="13"/>
      <c r="L680" s="5"/>
      <c r="M680" s="5"/>
      <c r="N680" s="5"/>
      <c r="O680" s="5"/>
      <c r="P680" s="5"/>
      <c r="Q680" s="5"/>
      <c r="R680" s="5"/>
      <c r="S680" s="6"/>
      <c r="T680" s="6"/>
    </row>
    <row r="681" spans="1:20" ht="15.75" customHeight="1">
      <c r="A681" s="93"/>
      <c r="B681" s="13"/>
      <c r="C681" s="13"/>
      <c r="D681" s="67"/>
      <c r="E681" s="13"/>
      <c r="F681" s="13"/>
      <c r="G681" s="13"/>
      <c r="H681" s="13"/>
      <c r="I681" s="13"/>
      <c r="L681" s="5"/>
      <c r="M681" s="5"/>
      <c r="N681" s="5"/>
      <c r="O681" s="5"/>
      <c r="P681" s="5"/>
      <c r="Q681" s="5"/>
      <c r="R681" s="5"/>
      <c r="S681" s="6"/>
      <c r="T681" s="6"/>
    </row>
    <row r="682" spans="1:20" ht="15.75" customHeight="1">
      <c r="A682" s="93"/>
      <c r="B682" s="13"/>
      <c r="C682" s="13"/>
      <c r="D682" s="67"/>
      <c r="E682" s="13"/>
      <c r="F682" s="13"/>
      <c r="G682" s="13"/>
      <c r="H682" s="13"/>
      <c r="I682" s="13"/>
      <c r="L682" s="5"/>
      <c r="M682" s="5"/>
      <c r="N682" s="5"/>
      <c r="O682" s="5"/>
      <c r="P682" s="5"/>
      <c r="Q682" s="5"/>
      <c r="R682" s="5"/>
      <c r="S682" s="6"/>
      <c r="T682" s="6"/>
    </row>
    <row r="683" spans="1:20" ht="15.75" customHeight="1">
      <c r="A683" s="93"/>
      <c r="B683" s="13"/>
      <c r="C683" s="13"/>
      <c r="D683" s="67"/>
      <c r="E683" s="13"/>
      <c r="F683" s="13"/>
      <c r="G683" s="13"/>
      <c r="H683" s="13"/>
      <c r="I683" s="13"/>
      <c r="L683" s="5"/>
      <c r="M683" s="5"/>
      <c r="N683" s="5"/>
      <c r="O683" s="5"/>
      <c r="P683" s="5"/>
      <c r="Q683" s="5"/>
      <c r="R683" s="5"/>
      <c r="S683" s="6"/>
      <c r="T683" s="6"/>
    </row>
    <row r="684" spans="1:20" ht="15.75" customHeight="1">
      <c r="A684" s="93"/>
      <c r="B684" s="13"/>
      <c r="C684" s="13"/>
      <c r="D684" s="67"/>
      <c r="E684" s="13"/>
      <c r="F684" s="13"/>
      <c r="G684" s="13"/>
      <c r="H684" s="13"/>
      <c r="I684" s="13"/>
      <c r="L684" s="5"/>
      <c r="M684" s="5"/>
      <c r="N684" s="5"/>
      <c r="O684" s="5"/>
      <c r="P684" s="5"/>
      <c r="Q684" s="5"/>
      <c r="R684" s="5"/>
      <c r="S684" s="6"/>
      <c r="T684" s="6"/>
    </row>
    <row r="685" spans="1:20" ht="15.75" customHeight="1">
      <c r="A685" s="93"/>
      <c r="B685" s="13"/>
      <c r="C685" s="13"/>
      <c r="D685" s="67"/>
      <c r="E685" s="13"/>
      <c r="F685" s="13"/>
      <c r="G685" s="13"/>
      <c r="H685" s="13"/>
      <c r="I685" s="13"/>
      <c r="L685" s="5"/>
      <c r="M685" s="5"/>
      <c r="N685" s="5"/>
      <c r="O685" s="5"/>
      <c r="P685" s="5"/>
      <c r="Q685" s="5"/>
      <c r="R685" s="5"/>
      <c r="S685" s="6"/>
      <c r="T685" s="6"/>
    </row>
    <row r="686" spans="1:20" ht="15.75" customHeight="1">
      <c r="A686" s="93"/>
      <c r="B686" s="13"/>
      <c r="C686" s="13"/>
      <c r="D686" s="67"/>
      <c r="E686" s="13"/>
      <c r="F686" s="13"/>
      <c r="G686" s="13"/>
      <c r="H686" s="13"/>
      <c r="I686" s="13"/>
      <c r="L686" s="5"/>
      <c r="M686" s="5"/>
      <c r="N686" s="5"/>
      <c r="O686" s="5"/>
      <c r="P686" s="5"/>
      <c r="Q686" s="5"/>
      <c r="R686" s="5"/>
      <c r="S686" s="6"/>
      <c r="T686" s="6"/>
    </row>
    <row r="687" spans="1:20" ht="15.75" customHeight="1">
      <c r="A687" s="93"/>
      <c r="B687" s="13"/>
      <c r="C687" s="13"/>
      <c r="D687" s="67"/>
      <c r="E687" s="13"/>
      <c r="F687" s="13"/>
      <c r="G687" s="13"/>
      <c r="H687" s="13"/>
      <c r="I687" s="13"/>
      <c r="L687" s="5"/>
      <c r="M687" s="5"/>
      <c r="N687" s="5"/>
      <c r="O687" s="5"/>
      <c r="P687" s="5"/>
      <c r="Q687" s="5"/>
      <c r="R687" s="5"/>
      <c r="S687" s="6"/>
      <c r="T687" s="6"/>
    </row>
    <row r="688" spans="1:20" ht="15.75" customHeight="1">
      <c r="A688" s="93"/>
      <c r="B688" s="13"/>
      <c r="C688" s="13"/>
      <c r="D688" s="67"/>
      <c r="E688" s="13"/>
      <c r="F688" s="13"/>
      <c r="G688" s="13"/>
      <c r="H688" s="13"/>
      <c r="I688" s="13"/>
      <c r="L688" s="5"/>
      <c r="M688" s="5"/>
      <c r="N688" s="5"/>
      <c r="O688" s="5"/>
      <c r="P688" s="5"/>
      <c r="Q688" s="5"/>
      <c r="R688" s="5"/>
      <c r="S688" s="6"/>
      <c r="T688" s="6"/>
    </row>
    <row r="689" spans="1:20" ht="15.75" customHeight="1">
      <c r="A689" s="93"/>
      <c r="B689" s="13"/>
      <c r="C689" s="13"/>
      <c r="D689" s="67"/>
      <c r="E689" s="13"/>
      <c r="F689" s="13"/>
      <c r="G689" s="13"/>
      <c r="H689" s="13"/>
      <c r="I689" s="13"/>
      <c r="L689" s="5"/>
      <c r="M689" s="5"/>
      <c r="N689" s="5"/>
      <c r="O689" s="5"/>
      <c r="P689" s="5"/>
      <c r="Q689" s="5"/>
      <c r="R689" s="5"/>
      <c r="S689" s="6"/>
      <c r="T689" s="6"/>
    </row>
    <row r="690" spans="1:20" ht="15.75" customHeight="1">
      <c r="A690" s="93"/>
      <c r="B690" s="13"/>
      <c r="C690" s="13"/>
      <c r="D690" s="67"/>
      <c r="E690" s="13"/>
      <c r="F690" s="13"/>
      <c r="G690" s="13"/>
      <c r="H690" s="13"/>
      <c r="I690" s="13"/>
      <c r="L690" s="5"/>
      <c r="M690" s="5"/>
      <c r="N690" s="5"/>
      <c r="O690" s="5"/>
      <c r="P690" s="5"/>
      <c r="Q690" s="5"/>
      <c r="R690" s="5"/>
      <c r="S690" s="6"/>
      <c r="T690" s="6"/>
    </row>
    <row r="691" spans="1:20" ht="15.75" customHeight="1">
      <c r="A691" s="93"/>
      <c r="B691" s="13"/>
      <c r="C691" s="13"/>
      <c r="D691" s="67"/>
      <c r="E691" s="13"/>
      <c r="F691" s="13"/>
      <c r="G691" s="13"/>
      <c r="H691" s="13"/>
      <c r="I691" s="13"/>
      <c r="L691" s="5"/>
      <c r="M691" s="5"/>
      <c r="N691" s="5"/>
      <c r="O691" s="5"/>
      <c r="P691" s="5"/>
      <c r="Q691" s="5"/>
      <c r="R691" s="5"/>
      <c r="S691" s="6"/>
      <c r="T691" s="6"/>
    </row>
    <row r="692" spans="1:20" ht="15.75" customHeight="1">
      <c r="A692" s="93"/>
      <c r="B692" s="13"/>
      <c r="C692" s="13"/>
      <c r="D692" s="67"/>
      <c r="E692" s="13"/>
      <c r="F692" s="13"/>
      <c r="G692" s="13"/>
      <c r="H692" s="13"/>
      <c r="I692" s="13"/>
      <c r="L692" s="5"/>
      <c r="M692" s="5"/>
      <c r="N692" s="5"/>
      <c r="O692" s="5"/>
      <c r="P692" s="5"/>
      <c r="Q692" s="5"/>
      <c r="R692" s="5"/>
      <c r="S692" s="6"/>
      <c r="T692" s="6"/>
    </row>
    <row r="693" spans="1:20" ht="15.75" customHeight="1">
      <c r="A693" s="93"/>
      <c r="B693" s="13"/>
      <c r="C693" s="13"/>
      <c r="D693" s="67"/>
      <c r="E693" s="13"/>
      <c r="F693" s="13"/>
      <c r="G693" s="13"/>
      <c r="H693" s="13"/>
      <c r="I693" s="13"/>
      <c r="L693" s="5"/>
      <c r="M693" s="5"/>
      <c r="N693" s="5"/>
      <c r="O693" s="5"/>
      <c r="P693" s="5"/>
      <c r="Q693" s="5"/>
      <c r="R693" s="5"/>
      <c r="S693" s="6"/>
      <c r="T693" s="6"/>
    </row>
    <row r="694" spans="1:20" ht="15.75" customHeight="1">
      <c r="A694" s="93"/>
      <c r="B694" s="13"/>
      <c r="C694" s="13"/>
      <c r="D694" s="67"/>
      <c r="E694" s="13"/>
      <c r="F694" s="13"/>
      <c r="G694" s="13"/>
      <c r="H694" s="13"/>
      <c r="I694" s="13"/>
      <c r="L694" s="5"/>
      <c r="M694" s="5"/>
      <c r="N694" s="5"/>
      <c r="O694" s="5"/>
      <c r="P694" s="5"/>
      <c r="Q694" s="5"/>
      <c r="R694" s="5"/>
      <c r="S694" s="6"/>
      <c r="T694" s="6"/>
    </row>
    <row r="695" spans="1:20" ht="15.75" customHeight="1">
      <c r="A695" s="93"/>
      <c r="B695" s="13"/>
      <c r="C695" s="13"/>
      <c r="D695" s="67"/>
      <c r="E695" s="13"/>
      <c r="F695" s="13"/>
      <c r="G695" s="13"/>
      <c r="H695" s="13"/>
      <c r="I695" s="13"/>
      <c r="L695" s="5"/>
      <c r="M695" s="5"/>
      <c r="N695" s="5"/>
      <c r="O695" s="5"/>
      <c r="P695" s="5"/>
      <c r="Q695" s="5"/>
      <c r="R695" s="5"/>
      <c r="S695" s="6"/>
      <c r="T695" s="6"/>
    </row>
    <row r="696" spans="1:20" ht="15.75" customHeight="1">
      <c r="A696" s="93"/>
      <c r="B696" s="13"/>
      <c r="C696" s="13"/>
      <c r="D696" s="67"/>
      <c r="E696" s="13"/>
      <c r="F696" s="13"/>
      <c r="G696" s="13"/>
      <c r="H696" s="13"/>
      <c r="I696" s="13"/>
      <c r="L696" s="5"/>
      <c r="M696" s="5"/>
      <c r="N696" s="5"/>
      <c r="O696" s="5"/>
      <c r="P696" s="5"/>
      <c r="Q696" s="5"/>
      <c r="R696" s="5"/>
      <c r="S696" s="6"/>
      <c r="T696" s="6"/>
    </row>
    <row r="697" spans="1:20" ht="15.75" customHeight="1">
      <c r="A697" s="93"/>
      <c r="B697" s="13"/>
      <c r="C697" s="13"/>
      <c r="D697" s="67"/>
      <c r="E697" s="13"/>
      <c r="F697" s="13"/>
      <c r="G697" s="13"/>
      <c r="H697" s="13"/>
      <c r="I697" s="13"/>
      <c r="L697" s="5"/>
      <c r="M697" s="5"/>
      <c r="N697" s="5"/>
      <c r="O697" s="5"/>
      <c r="P697" s="5"/>
      <c r="Q697" s="5"/>
      <c r="R697" s="5"/>
      <c r="S697" s="6"/>
      <c r="T697" s="6"/>
    </row>
    <row r="698" spans="1:20" ht="15.75" customHeight="1">
      <c r="A698" s="93"/>
      <c r="B698" s="13"/>
      <c r="C698" s="13"/>
      <c r="D698" s="67"/>
      <c r="E698" s="13"/>
      <c r="F698" s="13"/>
      <c r="G698" s="13"/>
      <c r="H698" s="13"/>
      <c r="I698" s="13"/>
      <c r="L698" s="5"/>
      <c r="M698" s="5"/>
      <c r="N698" s="5"/>
      <c r="O698" s="5"/>
      <c r="P698" s="5"/>
      <c r="Q698" s="5"/>
      <c r="R698" s="5"/>
      <c r="S698" s="6"/>
      <c r="T698" s="6"/>
    </row>
    <row r="699" spans="1:20" ht="15.75" customHeight="1">
      <c r="A699" s="93"/>
      <c r="B699" s="13"/>
      <c r="C699" s="13"/>
      <c r="D699" s="67"/>
      <c r="E699" s="13"/>
      <c r="F699" s="13"/>
      <c r="G699" s="13"/>
      <c r="H699" s="13"/>
      <c r="I699" s="13"/>
      <c r="L699" s="5"/>
      <c r="M699" s="5"/>
      <c r="N699" s="5"/>
      <c r="O699" s="5"/>
      <c r="P699" s="5"/>
      <c r="Q699" s="5"/>
      <c r="R699" s="5"/>
      <c r="S699" s="6"/>
      <c r="T699" s="6"/>
    </row>
    <row r="700" spans="1:20" ht="15.75" customHeight="1">
      <c r="A700" s="93"/>
      <c r="B700" s="13"/>
      <c r="C700" s="13"/>
      <c r="D700" s="67"/>
      <c r="E700" s="13"/>
      <c r="F700" s="13"/>
      <c r="G700" s="13"/>
      <c r="H700" s="13"/>
      <c r="I700" s="13"/>
      <c r="L700" s="5"/>
      <c r="M700" s="5"/>
      <c r="N700" s="5"/>
      <c r="O700" s="5"/>
      <c r="P700" s="5"/>
      <c r="Q700" s="5"/>
      <c r="R700" s="5"/>
      <c r="S700" s="6"/>
      <c r="T700" s="6"/>
    </row>
    <row r="701" spans="1:20" ht="15.75" customHeight="1">
      <c r="A701" s="93"/>
      <c r="B701" s="13"/>
      <c r="C701" s="13"/>
      <c r="D701" s="67"/>
      <c r="E701" s="13"/>
      <c r="F701" s="13"/>
      <c r="G701" s="13"/>
      <c r="H701" s="13"/>
      <c r="I701" s="13"/>
      <c r="L701" s="5"/>
      <c r="M701" s="5"/>
      <c r="N701" s="5"/>
      <c r="O701" s="5"/>
      <c r="P701" s="5"/>
      <c r="Q701" s="5"/>
      <c r="R701" s="5"/>
      <c r="S701" s="6"/>
      <c r="T701" s="6"/>
    </row>
    <row r="702" spans="1:20" ht="15.75" customHeight="1">
      <c r="A702" s="93"/>
      <c r="B702" s="13"/>
      <c r="C702" s="13"/>
      <c r="D702" s="67"/>
      <c r="E702" s="13"/>
      <c r="F702" s="13"/>
      <c r="G702" s="13"/>
      <c r="H702" s="13"/>
      <c r="I702" s="13"/>
      <c r="L702" s="5"/>
      <c r="M702" s="5"/>
      <c r="N702" s="5"/>
      <c r="O702" s="5"/>
      <c r="P702" s="5"/>
      <c r="Q702" s="5"/>
      <c r="R702" s="5"/>
      <c r="S702" s="6"/>
      <c r="T702" s="6"/>
    </row>
    <row r="703" spans="1:20" ht="15.75" customHeight="1">
      <c r="A703" s="93"/>
      <c r="B703" s="13"/>
      <c r="C703" s="13"/>
      <c r="D703" s="67"/>
      <c r="E703" s="13"/>
      <c r="F703" s="13"/>
      <c r="G703" s="13"/>
      <c r="H703" s="13"/>
      <c r="I703" s="13"/>
      <c r="L703" s="5"/>
      <c r="M703" s="5"/>
      <c r="N703" s="5"/>
      <c r="O703" s="5"/>
      <c r="P703" s="5"/>
      <c r="Q703" s="5"/>
      <c r="R703" s="5"/>
      <c r="S703" s="6"/>
      <c r="T703" s="6"/>
    </row>
    <row r="704" spans="1:20" ht="15.75" customHeight="1">
      <c r="A704" s="93"/>
      <c r="B704" s="13"/>
      <c r="C704" s="13"/>
      <c r="D704" s="67"/>
      <c r="E704" s="13"/>
      <c r="F704" s="13"/>
      <c r="G704" s="13"/>
      <c r="H704" s="13"/>
      <c r="I704" s="13"/>
      <c r="L704" s="5"/>
      <c r="M704" s="5"/>
      <c r="N704" s="5"/>
      <c r="O704" s="5"/>
      <c r="P704" s="5"/>
      <c r="Q704" s="5"/>
      <c r="R704" s="5"/>
      <c r="S704" s="6"/>
      <c r="T704" s="6"/>
    </row>
    <row r="705" spans="1:20" ht="15.75" customHeight="1">
      <c r="A705" s="93"/>
      <c r="B705" s="13"/>
      <c r="C705" s="13"/>
      <c r="D705" s="67"/>
      <c r="E705" s="13"/>
      <c r="F705" s="13"/>
      <c r="G705" s="13"/>
      <c r="H705" s="13"/>
      <c r="I705" s="13"/>
      <c r="L705" s="5"/>
      <c r="M705" s="5"/>
      <c r="N705" s="5"/>
      <c r="O705" s="5"/>
      <c r="P705" s="5"/>
      <c r="Q705" s="5"/>
      <c r="R705" s="5"/>
      <c r="S705" s="6"/>
      <c r="T705" s="6"/>
    </row>
    <row r="706" spans="1:20" ht="15.75" customHeight="1">
      <c r="A706" s="93"/>
      <c r="B706" s="13"/>
      <c r="C706" s="13"/>
      <c r="D706" s="67"/>
      <c r="E706" s="13"/>
      <c r="F706" s="13"/>
      <c r="G706" s="13"/>
      <c r="H706" s="13"/>
      <c r="I706" s="13"/>
      <c r="L706" s="5"/>
      <c r="M706" s="5"/>
      <c r="N706" s="5"/>
      <c r="O706" s="5"/>
      <c r="P706" s="5"/>
      <c r="Q706" s="5"/>
      <c r="R706" s="5"/>
      <c r="S706" s="6"/>
      <c r="T706" s="6"/>
    </row>
    <row r="707" spans="1:20" ht="15.75" customHeight="1">
      <c r="A707" s="93"/>
      <c r="B707" s="13"/>
      <c r="C707" s="13"/>
      <c r="D707" s="67"/>
      <c r="E707" s="13"/>
      <c r="F707" s="13"/>
      <c r="G707" s="13"/>
      <c r="H707" s="13"/>
      <c r="I707" s="13"/>
      <c r="L707" s="5"/>
      <c r="M707" s="5"/>
      <c r="N707" s="5"/>
      <c r="O707" s="5"/>
      <c r="P707" s="5"/>
      <c r="Q707" s="5"/>
      <c r="R707" s="5"/>
      <c r="S707" s="6"/>
      <c r="T707" s="6"/>
    </row>
    <row r="708" spans="1:20" ht="15.75" customHeight="1">
      <c r="A708" s="93"/>
      <c r="B708" s="13"/>
      <c r="C708" s="13"/>
      <c r="D708" s="67"/>
      <c r="E708" s="13"/>
      <c r="F708" s="13"/>
      <c r="G708" s="13"/>
      <c r="H708" s="13"/>
      <c r="I708" s="13"/>
      <c r="L708" s="5"/>
      <c r="M708" s="5"/>
      <c r="N708" s="5"/>
      <c r="O708" s="5"/>
      <c r="P708" s="5"/>
      <c r="Q708" s="5"/>
      <c r="R708" s="5"/>
      <c r="S708" s="6"/>
      <c r="T708" s="6"/>
    </row>
    <row r="709" spans="1:20" ht="15.75" customHeight="1">
      <c r="A709" s="93"/>
      <c r="B709" s="13"/>
      <c r="C709" s="13"/>
      <c r="D709" s="67"/>
      <c r="E709" s="13"/>
      <c r="F709" s="13"/>
      <c r="G709" s="13"/>
      <c r="H709" s="13"/>
      <c r="I709" s="13"/>
      <c r="L709" s="5"/>
      <c r="M709" s="5"/>
      <c r="N709" s="5"/>
      <c r="O709" s="5"/>
      <c r="P709" s="5"/>
      <c r="Q709" s="5"/>
      <c r="R709" s="5"/>
      <c r="S709" s="6"/>
      <c r="T709" s="6"/>
    </row>
    <row r="710" spans="1:20" ht="15.75" customHeight="1">
      <c r="A710" s="93"/>
      <c r="B710" s="13"/>
      <c r="C710" s="13"/>
      <c r="D710" s="67"/>
      <c r="E710" s="13"/>
      <c r="F710" s="13"/>
      <c r="G710" s="13"/>
      <c r="H710" s="13"/>
      <c r="I710" s="13"/>
      <c r="L710" s="5"/>
      <c r="M710" s="5"/>
      <c r="N710" s="5"/>
      <c r="O710" s="5"/>
      <c r="P710" s="5"/>
      <c r="Q710" s="5"/>
      <c r="R710" s="5"/>
      <c r="S710" s="6"/>
      <c r="T710" s="6"/>
    </row>
    <row r="711" spans="1:20" ht="15.75" customHeight="1">
      <c r="A711" s="93"/>
      <c r="B711" s="13"/>
      <c r="C711" s="13"/>
      <c r="D711" s="67"/>
      <c r="E711" s="13"/>
      <c r="F711" s="13"/>
      <c r="G711" s="13"/>
      <c r="H711" s="13"/>
      <c r="I711" s="13"/>
      <c r="L711" s="5"/>
      <c r="M711" s="5"/>
      <c r="N711" s="5"/>
      <c r="O711" s="5"/>
      <c r="P711" s="5"/>
      <c r="Q711" s="5"/>
      <c r="R711" s="5"/>
      <c r="S711" s="6"/>
      <c r="T711" s="6"/>
    </row>
    <row r="712" spans="1:20" ht="15.75" customHeight="1">
      <c r="A712" s="93"/>
      <c r="B712" s="13"/>
      <c r="C712" s="13"/>
      <c r="D712" s="67"/>
      <c r="E712" s="13"/>
      <c r="F712" s="13"/>
      <c r="G712" s="13"/>
      <c r="H712" s="13"/>
      <c r="I712" s="13"/>
      <c r="L712" s="5"/>
      <c r="M712" s="5"/>
      <c r="N712" s="5"/>
      <c r="O712" s="5"/>
      <c r="P712" s="5"/>
      <c r="Q712" s="5"/>
      <c r="R712" s="5"/>
      <c r="S712" s="6"/>
      <c r="T712" s="6"/>
    </row>
    <row r="713" spans="1:20" ht="15.75" customHeight="1">
      <c r="A713" s="93"/>
      <c r="B713" s="13"/>
      <c r="C713" s="13"/>
      <c r="D713" s="67"/>
      <c r="E713" s="13"/>
      <c r="F713" s="13"/>
      <c r="G713" s="13"/>
      <c r="H713" s="13"/>
      <c r="I713" s="13"/>
      <c r="L713" s="5"/>
      <c r="M713" s="5"/>
      <c r="N713" s="5"/>
      <c r="O713" s="5"/>
      <c r="P713" s="5"/>
      <c r="Q713" s="5"/>
      <c r="R713" s="5"/>
      <c r="S713" s="6"/>
      <c r="T713" s="6"/>
    </row>
    <row r="714" spans="1:20" ht="15.75" customHeight="1">
      <c r="A714" s="93"/>
      <c r="B714" s="13"/>
      <c r="C714" s="13"/>
      <c r="D714" s="67"/>
      <c r="E714" s="13"/>
      <c r="F714" s="13"/>
      <c r="G714" s="13"/>
      <c r="H714" s="13"/>
      <c r="I714" s="13"/>
      <c r="L714" s="5"/>
      <c r="M714" s="5"/>
      <c r="N714" s="5"/>
      <c r="O714" s="5"/>
      <c r="P714" s="5"/>
      <c r="Q714" s="5"/>
      <c r="R714" s="5"/>
      <c r="S714" s="6"/>
      <c r="T714" s="6"/>
    </row>
    <row r="715" spans="1:20" ht="15.75" customHeight="1">
      <c r="A715" s="93"/>
      <c r="B715" s="13"/>
      <c r="C715" s="13"/>
      <c r="D715" s="67"/>
      <c r="E715" s="13"/>
      <c r="F715" s="13"/>
      <c r="G715" s="13"/>
      <c r="H715" s="13"/>
      <c r="I715" s="13"/>
      <c r="L715" s="5"/>
      <c r="M715" s="5"/>
      <c r="N715" s="5"/>
      <c r="O715" s="5"/>
      <c r="P715" s="5"/>
      <c r="Q715" s="5"/>
      <c r="R715" s="5"/>
      <c r="S715" s="6"/>
      <c r="T715" s="6"/>
    </row>
    <row r="716" spans="1:20" ht="15.75" customHeight="1">
      <c r="A716" s="93"/>
      <c r="B716" s="13"/>
      <c r="C716" s="13"/>
      <c r="D716" s="67"/>
      <c r="E716" s="13"/>
      <c r="F716" s="13"/>
      <c r="G716" s="13"/>
      <c r="H716" s="13"/>
      <c r="I716" s="13"/>
      <c r="L716" s="5"/>
      <c r="M716" s="5"/>
      <c r="N716" s="5"/>
      <c r="O716" s="5"/>
      <c r="P716" s="5"/>
      <c r="Q716" s="5"/>
      <c r="R716" s="5"/>
      <c r="S716" s="6"/>
      <c r="T716" s="6"/>
    </row>
    <row r="717" spans="1:20" ht="15.75" customHeight="1">
      <c r="A717" s="93"/>
      <c r="B717" s="13"/>
      <c r="C717" s="13"/>
      <c r="D717" s="67"/>
      <c r="E717" s="13"/>
      <c r="F717" s="13"/>
      <c r="G717" s="13"/>
      <c r="H717" s="13"/>
      <c r="I717" s="13"/>
      <c r="L717" s="5"/>
      <c r="M717" s="5"/>
      <c r="N717" s="5"/>
      <c r="O717" s="5"/>
      <c r="P717" s="5"/>
      <c r="Q717" s="5"/>
      <c r="R717" s="5"/>
      <c r="S717" s="6"/>
      <c r="T717" s="6"/>
    </row>
    <row r="718" spans="1:20" ht="15.75" customHeight="1">
      <c r="A718" s="93"/>
      <c r="B718" s="13"/>
      <c r="C718" s="13"/>
      <c r="D718" s="67"/>
      <c r="E718" s="13"/>
      <c r="F718" s="13"/>
      <c r="G718" s="13"/>
      <c r="H718" s="13"/>
      <c r="I718" s="13"/>
      <c r="L718" s="5"/>
      <c r="M718" s="5"/>
      <c r="N718" s="5"/>
      <c r="O718" s="5"/>
      <c r="P718" s="5"/>
      <c r="Q718" s="5"/>
      <c r="R718" s="5"/>
      <c r="S718" s="6"/>
      <c r="T718" s="6"/>
    </row>
    <row r="719" spans="1:20" ht="15.75" customHeight="1">
      <c r="A719" s="93"/>
      <c r="B719" s="13"/>
      <c r="C719" s="13"/>
      <c r="D719" s="67"/>
      <c r="E719" s="13"/>
      <c r="F719" s="13"/>
      <c r="G719" s="13"/>
      <c r="H719" s="13"/>
      <c r="I719" s="13"/>
      <c r="L719" s="5"/>
      <c r="M719" s="5"/>
      <c r="N719" s="5"/>
      <c r="O719" s="5"/>
      <c r="P719" s="5"/>
      <c r="Q719" s="5"/>
      <c r="R719" s="5"/>
      <c r="S719" s="6"/>
      <c r="T719" s="6"/>
    </row>
    <row r="720" spans="1:20" ht="15.75" customHeight="1">
      <c r="A720" s="93"/>
      <c r="B720" s="13"/>
      <c r="C720" s="13"/>
      <c r="D720" s="67"/>
      <c r="E720" s="13"/>
      <c r="F720" s="13"/>
      <c r="G720" s="13"/>
      <c r="H720" s="13"/>
      <c r="I720" s="13"/>
      <c r="L720" s="5"/>
      <c r="M720" s="5"/>
      <c r="N720" s="5"/>
      <c r="O720" s="5"/>
      <c r="P720" s="5"/>
      <c r="Q720" s="5"/>
      <c r="R720" s="5"/>
      <c r="S720" s="6"/>
      <c r="T720" s="6"/>
    </row>
    <row r="721" spans="1:20" ht="15.75" customHeight="1">
      <c r="A721" s="93"/>
      <c r="B721" s="13"/>
      <c r="C721" s="13"/>
      <c r="D721" s="67"/>
      <c r="E721" s="13"/>
      <c r="F721" s="13"/>
      <c r="G721" s="13"/>
      <c r="H721" s="13"/>
      <c r="I721" s="13"/>
      <c r="L721" s="5"/>
      <c r="M721" s="5"/>
      <c r="N721" s="5"/>
      <c r="O721" s="5"/>
      <c r="P721" s="5"/>
      <c r="Q721" s="5"/>
      <c r="R721" s="5"/>
      <c r="S721" s="6"/>
      <c r="T721" s="6"/>
    </row>
    <row r="722" spans="1:20" ht="15.75" customHeight="1">
      <c r="A722" s="93"/>
      <c r="B722" s="13"/>
      <c r="C722" s="13"/>
      <c r="D722" s="67"/>
      <c r="E722" s="13"/>
      <c r="F722" s="13"/>
      <c r="G722" s="13"/>
      <c r="H722" s="13"/>
      <c r="I722" s="13"/>
      <c r="L722" s="5"/>
      <c r="M722" s="5"/>
      <c r="N722" s="5"/>
      <c r="O722" s="5"/>
      <c r="P722" s="5"/>
      <c r="Q722" s="5"/>
      <c r="R722" s="5"/>
      <c r="S722" s="6"/>
      <c r="T722" s="6"/>
    </row>
    <row r="723" spans="1:20" ht="15.75" customHeight="1">
      <c r="A723" s="93"/>
      <c r="B723" s="13"/>
      <c r="C723" s="13"/>
      <c r="D723" s="67"/>
      <c r="E723" s="13"/>
      <c r="F723" s="13"/>
      <c r="G723" s="13"/>
      <c r="H723" s="13"/>
      <c r="I723" s="13"/>
      <c r="L723" s="5"/>
      <c r="M723" s="5"/>
      <c r="N723" s="5"/>
      <c r="O723" s="5"/>
      <c r="P723" s="5"/>
      <c r="Q723" s="5"/>
      <c r="R723" s="5"/>
      <c r="S723" s="6"/>
      <c r="T723" s="6"/>
    </row>
    <row r="724" spans="1:20" ht="15.75" customHeight="1">
      <c r="A724" s="93"/>
      <c r="B724" s="13"/>
      <c r="C724" s="13"/>
      <c r="D724" s="67"/>
      <c r="E724" s="13"/>
      <c r="F724" s="13"/>
      <c r="G724" s="13"/>
      <c r="H724" s="13"/>
      <c r="I724" s="13"/>
      <c r="L724" s="5"/>
      <c r="M724" s="5"/>
      <c r="N724" s="5"/>
      <c r="O724" s="5"/>
      <c r="P724" s="5"/>
      <c r="Q724" s="5"/>
      <c r="R724" s="5"/>
      <c r="S724" s="6"/>
      <c r="T724" s="6"/>
    </row>
    <row r="725" spans="1:20" ht="15.75" customHeight="1">
      <c r="A725" s="93"/>
      <c r="B725" s="13"/>
      <c r="C725" s="13"/>
      <c r="D725" s="67"/>
      <c r="E725" s="13"/>
      <c r="F725" s="13"/>
      <c r="G725" s="13"/>
      <c r="H725" s="13"/>
      <c r="I725" s="13"/>
      <c r="L725" s="5"/>
      <c r="M725" s="5"/>
      <c r="N725" s="5"/>
      <c r="O725" s="5"/>
      <c r="P725" s="5"/>
      <c r="Q725" s="5"/>
      <c r="R725" s="5"/>
      <c r="S725" s="6"/>
      <c r="T725" s="6"/>
    </row>
    <row r="726" spans="1:20" ht="15.75" customHeight="1">
      <c r="A726" s="93"/>
      <c r="B726" s="13"/>
      <c r="C726" s="13"/>
      <c r="D726" s="67"/>
      <c r="E726" s="13"/>
      <c r="F726" s="13"/>
      <c r="G726" s="13"/>
      <c r="H726" s="13"/>
      <c r="I726" s="13"/>
      <c r="L726" s="5"/>
      <c r="M726" s="5"/>
      <c r="N726" s="5"/>
      <c r="O726" s="5"/>
      <c r="P726" s="5"/>
      <c r="Q726" s="5"/>
      <c r="R726" s="5"/>
      <c r="S726" s="6"/>
      <c r="T726" s="6"/>
    </row>
    <row r="727" spans="1:20" ht="15.75" customHeight="1">
      <c r="A727" s="93"/>
      <c r="B727" s="13"/>
      <c r="C727" s="13"/>
      <c r="D727" s="67"/>
      <c r="E727" s="13"/>
      <c r="F727" s="13"/>
      <c r="G727" s="13"/>
      <c r="H727" s="13"/>
      <c r="I727" s="13"/>
      <c r="L727" s="5"/>
      <c r="M727" s="5"/>
      <c r="N727" s="5"/>
      <c r="O727" s="5"/>
      <c r="P727" s="5"/>
      <c r="Q727" s="5"/>
      <c r="R727" s="5"/>
      <c r="S727" s="6"/>
      <c r="T727" s="6"/>
    </row>
    <row r="728" spans="1:20" ht="15.75" customHeight="1">
      <c r="A728" s="93"/>
      <c r="B728" s="13"/>
      <c r="C728" s="13"/>
      <c r="D728" s="67"/>
      <c r="E728" s="13"/>
      <c r="F728" s="13"/>
      <c r="G728" s="13"/>
      <c r="H728" s="13"/>
      <c r="I728" s="13"/>
      <c r="L728" s="5"/>
      <c r="M728" s="5"/>
      <c r="N728" s="5"/>
      <c r="O728" s="5"/>
      <c r="P728" s="5"/>
      <c r="Q728" s="5"/>
      <c r="R728" s="5"/>
      <c r="S728" s="6"/>
      <c r="T728" s="6"/>
    </row>
    <row r="729" spans="1:20" ht="15.75" customHeight="1">
      <c r="A729" s="93"/>
      <c r="B729" s="13"/>
      <c r="C729" s="13"/>
      <c r="D729" s="67"/>
      <c r="E729" s="13"/>
      <c r="F729" s="13"/>
      <c r="G729" s="13"/>
      <c r="H729" s="13"/>
      <c r="I729" s="13"/>
      <c r="L729" s="5"/>
      <c r="M729" s="5"/>
      <c r="N729" s="5"/>
      <c r="O729" s="5"/>
      <c r="P729" s="5"/>
      <c r="Q729" s="5"/>
      <c r="R729" s="5"/>
      <c r="S729" s="6"/>
      <c r="T729" s="6"/>
    </row>
    <row r="730" spans="1:20" ht="15.75" customHeight="1">
      <c r="A730" s="93"/>
      <c r="B730" s="13"/>
      <c r="C730" s="13"/>
      <c r="D730" s="67"/>
      <c r="E730" s="13"/>
      <c r="F730" s="13"/>
      <c r="G730" s="13"/>
      <c r="H730" s="13"/>
      <c r="I730" s="13"/>
      <c r="L730" s="5"/>
      <c r="M730" s="5"/>
      <c r="N730" s="5"/>
      <c r="O730" s="5"/>
      <c r="P730" s="5"/>
      <c r="Q730" s="5"/>
      <c r="R730" s="5"/>
      <c r="S730" s="6"/>
      <c r="T730" s="6"/>
    </row>
    <row r="731" spans="1:20" ht="15.75" customHeight="1">
      <c r="A731" s="93"/>
      <c r="B731" s="13"/>
      <c r="C731" s="13"/>
      <c r="D731" s="67"/>
      <c r="E731" s="13"/>
      <c r="F731" s="13"/>
      <c r="G731" s="13"/>
      <c r="H731" s="13"/>
      <c r="I731" s="13"/>
      <c r="L731" s="5"/>
      <c r="M731" s="5"/>
      <c r="N731" s="5"/>
      <c r="O731" s="5"/>
      <c r="P731" s="5"/>
      <c r="Q731" s="5"/>
      <c r="R731" s="5"/>
      <c r="S731" s="6"/>
      <c r="T731" s="6"/>
    </row>
    <row r="732" spans="1:20" ht="15.75" customHeight="1">
      <c r="A732" s="93"/>
      <c r="B732" s="13"/>
      <c r="C732" s="13"/>
      <c r="D732" s="67"/>
      <c r="E732" s="13"/>
      <c r="F732" s="13"/>
      <c r="G732" s="13"/>
      <c r="H732" s="13"/>
      <c r="I732" s="13"/>
      <c r="L732" s="5"/>
      <c r="M732" s="5"/>
      <c r="N732" s="5"/>
      <c r="O732" s="5"/>
      <c r="P732" s="5"/>
      <c r="Q732" s="5"/>
      <c r="R732" s="5"/>
      <c r="S732" s="6"/>
      <c r="T732" s="6"/>
    </row>
    <row r="733" spans="1:20" ht="15.75" customHeight="1">
      <c r="A733" s="93"/>
      <c r="B733" s="13"/>
      <c r="C733" s="13"/>
      <c r="D733" s="67"/>
      <c r="E733" s="13"/>
      <c r="F733" s="13"/>
      <c r="G733" s="13"/>
      <c r="H733" s="13"/>
      <c r="I733" s="13"/>
      <c r="L733" s="5"/>
      <c r="M733" s="5"/>
      <c r="N733" s="5"/>
      <c r="O733" s="5"/>
      <c r="P733" s="5"/>
      <c r="Q733" s="5"/>
      <c r="R733" s="5"/>
      <c r="S733" s="6"/>
      <c r="T733" s="6"/>
    </row>
    <row r="734" spans="1:20" ht="15.75" customHeight="1">
      <c r="A734" s="93"/>
      <c r="B734" s="13"/>
      <c r="C734" s="13"/>
      <c r="D734" s="67"/>
      <c r="E734" s="13"/>
      <c r="F734" s="13"/>
      <c r="G734" s="13"/>
      <c r="H734" s="13"/>
      <c r="I734" s="13"/>
      <c r="L734" s="5"/>
      <c r="M734" s="5"/>
      <c r="N734" s="5"/>
      <c r="O734" s="5"/>
      <c r="P734" s="5"/>
      <c r="Q734" s="5"/>
      <c r="R734" s="5"/>
      <c r="S734" s="6"/>
      <c r="T734" s="6"/>
    </row>
    <row r="735" spans="1:20" ht="15.75" customHeight="1">
      <c r="A735" s="93"/>
      <c r="B735" s="13"/>
      <c r="C735" s="13"/>
      <c r="D735" s="67"/>
      <c r="E735" s="13"/>
      <c r="F735" s="13"/>
      <c r="G735" s="13"/>
      <c r="H735" s="13"/>
      <c r="I735" s="13"/>
      <c r="L735" s="5"/>
      <c r="M735" s="5"/>
      <c r="N735" s="5"/>
      <c r="O735" s="5"/>
      <c r="P735" s="5"/>
      <c r="Q735" s="5"/>
      <c r="R735" s="5"/>
      <c r="S735" s="6"/>
      <c r="T735" s="6"/>
    </row>
    <row r="736" spans="1:20" ht="15.75" customHeight="1">
      <c r="A736" s="93"/>
      <c r="B736" s="13"/>
      <c r="C736" s="13"/>
      <c r="D736" s="67"/>
      <c r="E736" s="13"/>
      <c r="F736" s="13"/>
      <c r="G736" s="13"/>
      <c r="H736" s="13"/>
      <c r="I736" s="13"/>
      <c r="L736" s="5"/>
      <c r="M736" s="5"/>
      <c r="N736" s="5"/>
      <c r="O736" s="5"/>
      <c r="P736" s="5"/>
      <c r="Q736" s="5"/>
      <c r="R736" s="5"/>
      <c r="S736" s="6"/>
      <c r="T736" s="6"/>
    </row>
    <row r="737" spans="1:20" ht="15.75" customHeight="1">
      <c r="A737" s="93"/>
      <c r="B737" s="13"/>
      <c r="C737" s="13"/>
      <c r="D737" s="67"/>
      <c r="E737" s="13"/>
      <c r="F737" s="13"/>
      <c r="G737" s="13"/>
      <c r="H737" s="13"/>
      <c r="I737" s="13"/>
      <c r="L737" s="5"/>
      <c r="M737" s="5"/>
      <c r="N737" s="5"/>
      <c r="O737" s="5"/>
      <c r="P737" s="5"/>
      <c r="Q737" s="5"/>
      <c r="R737" s="5"/>
      <c r="S737" s="6"/>
      <c r="T737" s="6"/>
    </row>
    <row r="738" spans="1:20" ht="15.75" customHeight="1">
      <c r="A738" s="93"/>
      <c r="B738" s="13"/>
      <c r="C738" s="13"/>
      <c r="D738" s="67"/>
      <c r="E738" s="13"/>
      <c r="F738" s="13"/>
      <c r="G738" s="13"/>
      <c r="H738" s="13"/>
      <c r="I738" s="13"/>
      <c r="L738" s="5"/>
      <c r="M738" s="5"/>
      <c r="N738" s="5"/>
      <c r="O738" s="5"/>
      <c r="P738" s="5"/>
      <c r="Q738" s="5"/>
      <c r="R738" s="5"/>
      <c r="S738" s="6"/>
      <c r="T738" s="6"/>
    </row>
    <row r="739" spans="1:20" ht="15.75" customHeight="1">
      <c r="A739" s="93"/>
      <c r="B739" s="13"/>
      <c r="C739" s="13"/>
      <c r="D739" s="67"/>
      <c r="E739" s="13"/>
      <c r="F739" s="13"/>
      <c r="G739" s="13"/>
      <c r="H739" s="13"/>
      <c r="I739" s="13"/>
      <c r="L739" s="5"/>
      <c r="M739" s="5"/>
      <c r="N739" s="5"/>
      <c r="O739" s="5"/>
      <c r="P739" s="5"/>
      <c r="Q739" s="5"/>
      <c r="R739" s="5"/>
      <c r="S739" s="6"/>
      <c r="T739" s="6"/>
    </row>
    <row r="740" spans="1:20" ht="15.75" customHeight="1">
      <c r="A740" s="93"/>
      <c r="B740" s="13"/>
      <c r="C740" s="13"/>
      <c r="D740" s="67"/>
      <c r="E740" s="13"/>
      <c r="F740" s="13"/>
      <c r="G740" s="13"/>
      <c r="H740" s="13"/>
      <c r="I740" s="13"/>
      <c r="L740" s="5"/>
      <c r="M740" s="5"/>
      <c r="N740" s="5"/>
      <c r="O740" s="5"/>
      <c r="P740" s="5"/>
      <c r="Q740" s="5"/>
      <c r="R740" s="5"/>
      <c r="S740" s="6"/>
      <c r="T740" s="6"/>
    </row>
    <row r="741" spans="1:20" ht="15.75" customHeight="1">
      <c r="A741" s="93"/>
      <c r="B741" s="13"/>
      <c r="C741" s="13"/>
      <c r="D741" s="67"/>
      <c r="E741" s="13"/>
      <c r="F741" s="13"/>
      <c r="G741" s="13"/>
      <c r="H741" s="13"/>
      <c r="I741" s="13"/>
      <c r="L741" s="5"/>
      <c r="M741" s="5"/>
      <c r="N741" s="5"/>
      <c r="O741" s="5"/>
      <c r="P741" s="5"/>
      <c r="Q741" s="5"/>
      <c r="R741" s="5"/>
      <c r="S741" s="6"/>
      <c r="T741" s="6"/>
    </row>
    <row r="742" spans="1:20" ht="15.75" customHeight="1">
      <c r="A742" s="93"/>
      <c r="B742" s="13"/>
      <c r="C742" s="13"/>
      <c r="D742" s="67"/>
      <c r="E742" s="13"/>
      <c r="F742" s="13"/>
      <c r="G742" s="13"/>
      <c r="H742" s="13"/>
      <c r="I742" s="13"/>
      <c r="L742" s="5"/>
      <c r="M742" s="5"/>
      <c r="N742" s="5"/>
      <c r="O742" s="5"/>
      <c r="P742" s="5"/>
      <c r="Q742" s="5"/>
      <c r="R742" s="5"/>
      <c r="S742" s="6"/>
      <c r="T742" s="6"/>
    </row>
    <row r="743" spans="1:20" ht="15.75" customHeight="1">
      <c r="A743" s="93"/>
      <c r="B743" s="13"/>
      <c r="C743" s="13"/>
      <c r="D743" s="67"/>
      <c r="E743" s="13"/>
      <c r="F743" s="13"/>
      <c r="G743" s="13"/>
      <c r="H743" s="13"/>
      <c r="I743" s="13"/>
      <c r="L743" s="5"/>
      <c r="M743" s="5"/>
      <c r="N743" s="5"/>
      <c r="O743" s="5"/>
      <c r="P743" s="5"/>
      <c r="Q743" s="5"/>
      <c r="R743" s="5"/>
      <c r="S743" s="6"/>
      <c r="T743" s="6"/>
    </row>
    <row r="744" spans="1:20" ht="15.75" customHeight="1">
      <c r="A744" s="93"/>
      <c r="B744" s="13"/>
      <c r="C744" s="13"/>
      <c r="D744" s="67"/>
      <c r="E744" s="13"/>
      <c r="F744" s="13"/>
      <c r="G744" s="13"/>
      <c r="H744" s="13"/>
      <c r="I744" s="13"/>
      <c r="L744" s="5"/>
      <c r="M744" s="5"/>
      <c r="N744" s="5"/>
      <c r="O744" s="5"/>
      <c r="P744" s="5"/>
      <c r="Q744" s="5"/>
      <c r="R744" s="5"/>
      <c r="S744" s="6"/>
      <c r="T744" s="6"/>
    </row>
    <row r="745" spans="1:20" ht="15.75" customHeight="1">
      <c r="A745" s="93"/>
      <c r="B745" s="13"/>
      <c r="C745" s="13"/>
      <c r="D745" s="67"/>
      <c r="E745" s="13"/>
      <c r="F745" s="13"/>
      <c r="G745" s="13"/>
      <c r="H745" s="13"/>
      <c r="I745" s="13"/>
      <c r="L745" s="5"/>
      <c r="M745" s="5"/>
      <c r="N745" s="5"/>
      <c r="O745" s="5"/>
      <c r="P745" s="5"/>
      <c r="Q745" s="5"/>
      <c r="R745" s="5"/>
      <c r="S745" s="6"/>
      <c r="T745" s="6"/>
    </row>
    <row r="746" spans="1:20" ht="15.75" customHeight="1">
      <c r="A746" s="93"/>
      <c r="B746" s="13"/>
      <c r="C746" s="13"/>
      <c r="D746" s="67"/>
      <c r="E746" s="13"/>
      <c r="F746" s="13"/>
      <c r="G746" s="13"/>
      <c r="H746" s="13"/>
      <c r="I746" s="13"/>
      <c r="L746" s="5"/>
      <c r="M746" s="5"/>
      <c r="N746" s="5"/>
      <c r="O746" s="5"/>
      <c r="P746" s="5"/>
      <c r="Q746" s="5"/>
      <c r="R746" s="5"/>
      <c r="S746" s="6"/>
      <c r="T746" s="6"/>
    </row>
    <row r="747" spans="1:20" ht="15.75" customHeight="1">
      <c r="A747" s="93"/>
      <c r="B747" s="13"/>
      <c r="C747" s="13"/>
      <c r="D747" s="67"/>
      <c r="E747" s="13"/>
      <c r="F747" s="13"/>
      <c r="G747" s="13"/>
      <c r="H747" s="13"/>
      <c r="I747" s="13"/>
      <c r="L747" s="5"/>
      <c r="M747" s="5"/>
      <c r="N747" s="5"/>
      <c r="O747" s="5"/>
      <c r="P747" s="5"/>
      <c r="Q747" s="5"/>
      <c r="R747" s="5"/>
      <c r="S747" s="6"/>
      <c r="T747" s="6"/>
    </row>
    <row r="748" spans="1:20" ht="15.75" customHeight="1">
      <c r="A748" s="93"/>
      <c r="B748" s="13"/>
      <c r="C748" s="13"/>
      <c r="D748" s="67"/>
      <c r="E748" s="13"/>
      <c r="F748" s="13"/>
      <c r="G748" s="13"/>
      <c r="H748" s="13"/>
      <c r="I748" s="13"/>
      <c r="L748" s="5"/>
      <c r="M748" s="5"/>
      <c r="N748" s="5"/>
      <c r="O748" s="5"/>
      <c r="P748" s="5"/>
      <c r="Q748" s="5"/>
      <c r="R748" s="5"/>
      <c r="S748" s="6"/>
      <c r="T748" s="6"/>
    </row>
    <row r="749" spans="1:20" ht="15.75" customHeight="1">
      <c r="A749" s="93"/>
      <c r="B749" s="13"/>
      <c r="C749" s="13"/>
      <c r="D749" s="67"/>
      <c r="E749" s="13"/>
      <c r="F749" s="13"/>
      <c r="G749" s="13"/>
      <c r="H749" s="13"/>
      <c r="I749" s="13"/>
      <c r="L749" s="5"/>
      <c r="M749" s="5"/>
      <c r="N749" s="5"/>
      <c r="O749" s="5"/>
      <c r="P749" s="5"/>
      <c r="Q749" s="5"/>
      <c r="R749" s="5"/>
      <c r="S749" s="6"/>
      <c r="T749" s="6"/>
    </row>
    <row r="750" spans="1:20" ht="15.75" customHeight="1">
      <c r="A750" s="93"/>
      <c r="B750" s="13"/>
      <c r="C750" s="13"/>
      <c r="D750" s="67"/>
      <c r="E750" s="13"/>
      <c r="F750" s="13"/>
      <c r="G750" s="13"/>
      <c r="H750" s="13"/>
      <c r="I750" s="13"/>
      <c r="L750" s="5"/>
      <c r="M750" s="5"/>
      <c r="N750" s="5"/>
      <c r="O750" s="5"/>
      <c r="P750" s="5"/>
      <c r="Q750" s="5"/>
      <c r="R750" s="5"/>
      <c r="S750" s="6"/>
      <c r="T750" s="6"/>
    </row>
    <row r="751" spans="1:20" ht="15.75" customHeight="1">
      <c r="A751" s="93"/>
      <c r="B751" s="13"/>
      <c r="C751" s="13"/>
      <c r="D751" s="67"/>
      <c r="E751" s="13"/>
      <c r="F751" s="13"/>
      <c r="G751" s="13"/>
      <c r="H751" s="13"/>
      <c r="I751" s="13"/>
      <c r="L751" s="5"/>
      <c r="M751" s="5"/>
      <c r="N751" s="5"/>
      <c r="O751" s="5"/>
      <c r="P751" s="5"/>
      <c r="Q751" s="5"/>
      <c r="R751" s="5"/>
      <c r="S751" s="6"/>
      <c r="T751" s="6"/>
    </row>
    <row r="752" spans="1:20" ht="15.75" customHeight="1">
      <c r="A752" s="93"/>
      <c r="B752" s="13"/>
      <c r="C752" s="13"/>
      <c r="D752" s="67"/>
      <c r="E752" s="13"/>
      <c r="F752" s="13"/>
      <c r="G752" s="13"/>
      <c r="H752" s="13"/>
      <c r="I752" s="13"/>
      <c r="L752" s="5"/>
      <c r="M752" s="5"/>
      <c r="N752" s="5"/>
      <c r="O752" s="5"/>
      <c r="P752" s="5"/>
      <c r="Q752" s="5"/>
      <c r="R752" s="5"/>
      <c r="S752" s="6"/>
      <c r="T752" s="6"/>
    </row>
    <row r="753" spans="1:20" ht="15.75" customHeight="1">
      <c r="A753" s="93"/>
      <c r="B753" s="13"/>
      <c r="C753" s="13"/>
      <c r="D753" s="67"/>
      <c r="E753" s="13"/>
      <c r="F753" s="13"/>
      <c r="G753" s="13"/>
      <c r="H753" s="13"/>
      <c r="I753" s="13"/>
      <c r="L753" s="5"/>
      <c r="M753" s="5"/>
      <c r="N753" s="5"/>
      <c r="O753" s="5"/>
      <c r="P753" s="5"/>
      <c r="Q753" s="5"/>
      <c r="R753" s="5"/>
      <c r="S753" s="6"/>
      <c r="T753" s="6"/>
    </row>
    <row r="754" spans="1:20" ht="15.75" customHeight="1">
      <c r="A754" s="93"/>
      <c r="B754" s="13"/>
      <c r="C754" s="13"/>
      <c r="D754" s="67"/>
      <c r="E754" s="13"/>
      <c r="F754" s="13"/>
      <c r="G754" s="13"/>
      <c r="H754" s="13"/>
      <c r="I754" s="13"/>
      <c r="L754" s="5"/>
      <c r="M754" s="5"/>
      <c r="N754" s="5"/>
      <c r="O754" s="5"/>
      <c r="P754" s="5"/>
      <c r="Q754" s="5"/>
      <c r="R754" s="5"/>
      <c r="S754" s="6"/>
      <c r="T754" s="6"/>
    </row>
    <row r="755" spans="1:20" ht="15.75" customHeight="1">
      <c r="A755" s="93"/>
      <c r="B755" s="13"/>
      <c r="C755" s="13"/>
      <c r="D755" s="67"/>
      <c r="E755" s="13"/>
      <c r="F755" s="13"/>
      <c r="G755" s="13"/>
      <c r="H755" s="13"/>
      <c r="I755" s="13"/>
      <c r="L755" s="5"/>
      <c r="M755" s="5"/>
      <c r="N755" s="5"/>
      <c r="O755" s="5"/>
      <c r="P755" s="5"/>
      <c r="Q755" s="5"/>
      <c r="R755" s="5"/>
      <c r="S755" s="6"/>
      <c r="T755" s="6"/>
    </row>
    <row r="756" spans="1:20" ht="15.75" customHeight="1">
      <c r="A756" s="93"/>
      <c r="B756" s="13"/>
      <c r="C756" s="13"/>
      <c r="D756" s="67"/>
      <c r="E756" s="13"/>
      <c r="F756" s="13"/>
      <c r="G756" s="13"/>
      <c r="H756" s="13"/>
      <c r="I756" s="13"/>
      <c r="L756" s="5"/>
      <c r="M756" s="5"/>
      <c r="N756" s="5"/>
      <c r="O756" s="5"/>
      <c r="P756" s="5"/>
      <c r="Q756" s="5"/>
      <c r="R756" s="5"/>
      <c r="S756" s="6"/>
      <c r="T756" s="6"/>
    </row>
    <row r="757" spans="1:20" ht="15.75" customHeight="1">
      <c r="A757" s="93"/>
      <c r="B757" s="13"/>
      <c r="C757" s="13"/>
      <c r="D757" s="67"/>
      <c r="E757" s="13"/>
      <c r="F757" s="13"/>
      <c r="G757" s="13"/>
      <c r="H757" s="13"/>
      <c r="I757" s="13"/>
      <c r="L757" s="5"/>
      <c r="M757" s="5"/>
      <c r="N757" s="5"/>
      <c r="O757" s="5"/>
      <c r="P757" s="5"/>
      <c r="Q757" s="5"/>
      <c r="R757" s="5"/>
      <c r="S757" s="6"/>
      <c r="T757" s="6"/>
    </row>
    <row r="758" spans="1:20" ht="15.75" customHeight="1">
      <c r="A758" s="93"/>
      <c r="B758" s="13"/>
      <c r="C758" s="13"/>
      <c r="D758" s="67"/>
      <c r="E758" s="13"/>
      <c r="F758" s="13"/>
      <c r="G758" s="13"/>
      <c r="H758" s="13"/>
      <c r="I758" s="13"/>
      <c r="L758" s="5"/>
      <c r="M758" s="5"/>
      <c r="N758" s="5"/>
      <c r="O758" s="5"/>
      <c r="P758" s="5"/>
      <c r="Q758" s="5"/>
      <c r="R758" s="5"/>
      <c r="S758" s="6"/>
      <c r="T758" s="6"/>
    </row>
    <row r="759" spans="1:20" ht="15.75" customHeight="1">
      <c r="A759" s="93"/>
      <c r="B759" s="13"/>
      <c r="C759" s="13"/>
      <c r="D759" s="67"/>
      <c r="E759" s="13"/>
      <c r="F759" s="13"/>
      <c r="G759" s="13"/>
      <c r="H759" s="13"/>
      <c r="I759" s="13"/>
      <c r="L759" s="5"/>
      <c r="M759" s="5"/>
      <c r="N759" s="5"/>
      <c r="O759" s="5"/>
      <c r="P759" s="5"/>
      <c r="Q759" s="5"/>
      <c r="R759" s="5"/>
      <c r="S759" s="6"/>
      <c r="T759" s="6"/>
    </row>
    <row r="760" spans="1:20" ht="15.75" customHeight="1">
      <c r="A760" s="93"/>
      <c r="B760" s="13"/>
      <c r="C760" s="13"/>
      <c r="D760" s="67"/>
      <c r="E760" s="13"/>
      <c r="F760" s="13"/>
      <c r="G760" s="13"/>
      <c r="H760" s="13"/>
      <c r="I760" s="13"/>
      <c r="L760" s="5"/>
      <c r="M760" s="5"/>
      <c r="N760" s="5"/>
      <c r="O760" s="5"/>
      <c r="P760" s="5"/>
      <c r="Q760" s="5"/>
      <c r="R760" s="5"/>
      <c r="S760" s="6"/>
      <c r="T760" s="6"/>
    </row>
    <row r="761" spans="1:20" ht="15.75" customHeight="1">
      <c r="A761" s="93"/>
      <c r="B761" s="13"/>
      <c r="C761" s="13"/>
      <c r="D761" s="67"/>
      <c r="E761" s="13"/>
      <c r="F761" s="13"/>
      <c r="G761" s="13"/>
      <c r="H761" s="13"/>
      <c r="I761" s="13"/>
      <c r="L761" s="5"/>
      <c r="M761" s="5"/>
      <c r="N761" s="5"/>
      <c r="O761" s="5"/>
      <c r="P761" s="5"/>
      <c r="Q761" s="5"/>
      <c r="R761" s="5"/>
      <c r="S761" s="6"/>
      <c r="T761" s="6"/>
    </row>
    <row r="762" spans="1:20" ht="15.75" customHeight="1">
      <c r="A762" s="93"/>
      <c r="B762" s="13"/>
      <c r="C762" s="13"/>
      <c r="D762" s="67"/>
      <c r="E762" s="13"/>
      <c r="F762" s="13"/>
      <c r="G762" s="13"/>
      <c r="H762" s="13"/>
      <c r="I762" s="13"/>
      <c r="L762" s="5"/>
      <c r="M762" s="5"/>
      <c r="N762" s="5"/>
      <c r="O762" s="5"/>
      <c r="P762" s="5"/>
      <c r="Q762" s="5"/>
      <c r="R762" s="5"/>
      <c r="S762" s="6"/>
      <c r="T762" s="6"/>
    </row>
    <row r="763" spans="1:20" ht="15.75" customHeight="1">
      <c r="A763" s="93"/>
      <c r="B763" s="13"/>
      <c r="C763" s="13"/>
      <c r="D763" s="67"/>
      <c r="E763" s="13"/>
      <c r="F763" s="13"/>
      <c r="G763" s="13"/>
      <c r="H763" s="13"/>
      <c r="I763" s="13"/>
      <c r="L763" s="5"/>
      <c r="M763" s="5"/>
      <c r="N763" s="5"/>
      <c r="O763" s="5"/>
      <c r="P763" s="5"/>
      <c r="Q763" s="5"/>
      <c r="R763" s="5"/>
      <c r="S763" s="6"/>
      <c r="T763" s="6"/>
    </row>
    <row r="764" spans="1:20" ht="15.75" customHeight="1">
      <c r="A764" s="93"/>
      <c r="B764" s="13"/>
      <c r="C764" s="13"/>
      <c r="D764" s="67"/>
      <c r="E764" s="13"/>
      <c r="F764" s="13"/>
      <c r="G764" s="13"/>
      <c r="H764" s="13"/>
      <c r="I764" s="13"/>
      <c r="L764" s="5"/>
      <c r="M764" s="5"/>
      <c r="N764" s="5"/>
      <c r="O764" s="5"/>
      <c r="P764" s="5"/>
      <c r="Q764" s="5"/>
      <c r="R764" s="5"/>
      <c r="S764" s="6"/>
      <c r="T764" s="6"/>
    </row>
    <row r="765" spans="1:20" ht="15.75" customHeight="1">
      <c r="A765" s="93"/>
      <c r="B765" s="13"/>
      <c r="C765" s="13"/>
      <c r="D765" s="67"/>
      <c r="E765" s="13"/>
      <c r="F765" s="13"/>
      <c r="G765" s="13"/>
      <c r="H765" s="13"/>
      <c r="I765" s="13"/>
      <c r="L765" s="5"/>
      <c r="M765" s="5"/>
      <c r="N765" s="5"/>
      <c r="O765" s="5"/>
      <c r="P765" s="5"/>
      <c r="Q765" s="5"/>
      <c r="R765" s="5"/>
      <c r="S765" s="6"/>
      <c r="T765" s="6"/>
    </row>
    <row r="766" spans="1:20" ht="15.75" customHeight="1">
      <c r="A766" s="93"/>
      <c r="B766" s="13"/>
      <c r="C766" s="13"/>
      <c r="D766" s="67"/>
      <c r="E766" s="13"/>
      <c r="F766" s="13"/>
      <c r="G766" s="13"/>
      <c r="H766" s="13"/>
      <c r="I766" s="13"/>
      <c r="L766" s="5"/>
      <c r="M766" s="5"/>
      <c r="N766" s="5"/>
      <c r="O766" s="5"/>
      <c r="P766" s="5"/>
      <c r="Q766" s="5"/>
      <c r="R766" s="5"/>
      <c r="S766" s="6"/>
      <c r="T766" s="6"/>
    </row>
    <row r="767" spans="1:20" ht="15.75" customHeight="1">
      <c r="A767" s="93"/>
      <c r="B767" s="13"/>
      <c r="C767" s="13"/>
      <c r="D767" s="67"/>
      <c r="E767" s="13"/>
      <c r="F767" s="13"/>
      <c r="G767" s="13"/>
      <c r="H767" s="13"/>
      <c r="I767" s="13"/>
      <c r="L767" s="5"/>
      <c r="M767" s="5"/>
      <c r="N767" s="5"/>
      <c r="O767" s="5"/>
      <c r="P767" s="5"/>
      <c r="Q767" s="5"/>
      <c r="R767" s="5"/>
      <c r="S767" s="6"/>
      <c r="T767" s="6"/>
    </row>
    <row r="768" spans="1:20" ht="15.75" customHeight="1">
      <c r="A768" s="93"/>
      <c r="B768" s="13"/>
      <c r="C768" s="13"/>
      <c r="D768" s="67"/>
      <c r="E768" s="13"/>
      <c r="F768" s="13"/>
      <c r="G768" s="13"/>
      <c r="H768" s="13"/>
      <c r="I768" s="13"/>
      <c r="L768" s="5"/>
      <c r="M768" s="5"/>
      <c r="N768" s="5"/>
      <c r="O768" s="5"/>
      <c r="P768" s="5"/>
      <c r="Q768" s="5"/>
      <c r="R768" s="5"/>
      <c r="S768" s="6"/>
      <c r="T768" s="6"/>
    </row>
    <row r="769" spans="1:20" ht="15.75" customHeight="1">
      <c r="A769" s="93"/>
      <c r="B769" s="13"/>
      <c r="C769" s="13"/>
      <c r="D769" s="67"/>
      <c r="E769" s="13"/>
      <c r="F769" s="13"/>
      <c r="G769" s="13"/>
      <c r="H769" s="13"/>
      <c r="I769" s="13"/>
      <c r="L769" s="5"/>
      <c r="M769" s="5"/>
      <c r="N769" s="5"/>
      <c r="O769" s="5"/>
      <c r="P769" s="5"/>
      <c r="Q769" s="5"/>
      <c r="R769" s="5"/>
      <c r="S769" s="6"/>
      <c r="T769" s="6"/>
    </row>
    <row r="770" spans="1:20" ht="15.75" customHeight="1">
      <c r="A770" s="93"/>
      <c r="B770" s="13"/>
      <c r="C770" s="13"/>
      <c r="D770" s="67"/>
      <c r="E770" s="13"/>
      <c r="F770" s="13"/>
      <c r="G770" s="13"/>
      <c r="H770" s="13"/>
      <c r="I770" s="13"/>
      <c r="L770" s="5"/>
      <c r="M770" s="5"/>
      <c r="N770" s="5"/>
      <c r="O770" s="5"/>
      <c r="P770" s="5"/>
      <c r="Q770" s="5"/>
      <c r="R770" s="5"/>
      <c r="S770" s="6"/>
      <c r="T770" s="6"/>
    </row>
    <row r="771" spans="1:20" ht="15.75" customHeight="1">
      <c r="A771" s="93"/>
      <c r="B771" s="13"/>
      <c r="C771" s="13"/>
      <c r="D771" s="67"/>
      <c r="E771" s="13"/>
      <c r="F771" s="13"/>
      <c r="G771" s="13"/>
      <c r="H771" s="13"/>
      <c r="I771" s="13"/>
      <c r="L771" s="5"/>
      <c r="M771" s="5"/>
      <c r="N771" s="5"/>
      <c r="O771" s="5"/>
      <c r="P771" s="5"/>
      <c r="Q771" s="5"/>
      <c r="R771" s="5"/>
      <c r="S771" s="6"/>
      <c r="T771" s="6"/>
    </row>
    <row r="772" spans="1:20" ht="15.75" customHeight="1">
      <c r="A772" s="93"/>
      <c r="B772" s="13"/>
      <c r="C772" s="13"/>
      <c r="D772" s="67"/>
      <c r="E772" s="13"/>
      <c r="F772" s="13"/>
      <c r="G772" s="13"/>
      <c r="H772" s="13"/>
      <c r="I772" s="13"/>
      <c r="L772" s="5"/>
      <c r="M772" s="5"/>
      <c r="N772" s="5"/>
      <c r="O772" s="5"/>
      <c r="P772" s="5"/>
      <c r="Q772" s="5"/>
      <c r="R772" s="5"/>
      <c r="S772" s="6"/>
      <c r="T772" s="6"/>
    </row>
    <row r="773" spans="1:20" ht="15.75" customHeight="1">
      <c r="A773" s="93"/>
      <c r="B773" s="13"/>
      <c r="C773" s="13"/>
      <c r="D773" s="67"/>
      <c r="E773" s="13"/>
      <c r="F773" s="13"/>
      <c r="G773" s="13"/>
      <c r="H773" s="13"/>
      <c r="I773" s="13"/>
      <c r="L773" s="5"/>
      <c r="M773" s="5"/>
      <c r="N773" s="5"/>
      <c r="O773" s="5"/>
      <c r="P773" s="5"/>
      <c r="Q773" s="5"/>
      <c r="R773" s="5"/>
      <c r="S773" s="6"/>
      <c r="T773" s="6"/>
    </row>
    <row r="774" spans="1:20" ht="15.75" customHeight="1">
      <c r="A774" s="93"/>
      <c r="B774" s="13"/>
      <c r="C774" s="13"/>
      <c r="D774" s="67"/>
      <c r="E774" s="13"/>
      <c r="F774" s="13"/>
      <c r="G774" s="13"/>
      <c r="H774" s="13"/>
      <c r="I774" s="13"/>
      <c r="L774" s="5"/>
      <c r="M774" s="5"/>
      <c r="N774" s="5"/>
      <c r="O774" s="5"/>
      <c r="P774" s="5"/>
      <c r="Q774" s="5"/>
      <c r="R774" s="5"/>
      <c r="S774" s="6"/>
      <c r="T774" s="6"/>
    </row>
    <row r="775" spans="1:20" ht="15.75" customHeight="1">
      <c r="A775" s="93"/>
      <c r="B775" s="13"/>
      <c r="C775" s="13"/>
      <c r="D775" s="67"/>
      <c r="E775" s="13"/>
      <c r="F775" s="13"/>
      <c r="G775" s="13"/>
      <c r="H775" s="13"/>
      <c r="I775" s="13"/>
      <c r="L775" s="5"/>
      <c r="M775" s="5"/>
      <c r="N775" s="5"/>
      <c r="O775" s="5"/>
      <c r="P775" s="5"/>
      <c r="Q775" s="5"/>
      <c r="R775" s="5"/>
      <c r="S775" s="6"/>
      <c r="T775" s="6"/>
    </row>
    <row r="776" spans="1:20" ht="15.75" customHeight="1">
      <c r="A776" s="93"/>
      <c r="B776" s="13"/>
      <c r="C776" s="13"/>
      <c r="D776" s="67"/>
      <c r="E776" s="13"/>
      <c r="F776" s="13"/>
      <c r="G776" s="13"/>
      <c r="H776" s="13"/>
      <c r="I776" s="13"/>
      <c r="L776" s="5"/>
      <c r="M776" s="5"/>
      <c r="N776" s="5"/>
      <c r="O776" s="5"/>
      <c r="P776" s="5"/>
      <c r="Q776" s="5"/>
      <c r="R776" s="5"/>
      <c r="S776" s="6"/>
      <c r="T776" s="6"/>
    </row>
    <row r="777" spans="1:20" ht="15.75" customHeight="1">
      <c r="A777" s="93"/>
      <c r="B777" s="13"/>
      <c r="C777" s="13"/>
      <c r="D777" s="67"/>
      <c r="E777" s="13"/>
      <c r="F777" s="13"/>
      <c r="G777" s="13"/>
      <c r="H777" s="13"/>
      <c r="I777" s="13"/>
      <c r="L777" s="5"/>
      <c r="M777" s="5"/>
      <c r="N777" s="5"/>
      <c r="O777" s="5"/>
      <c r="P777" s="5"/>
      <c r="Q777" s="5"/>
      <c r="R777" s="5"/>
      <c r="S777" s="6"/>
      <c r="T777" s="6"/>
    </row>
    <row r="778" spans="1:20" ht="15.75" customHeight="1">
      <c r="A778" s="93"/>
      <c r="B778" s="13"/>
      <c r="C778" s="13"/>
      <c r="D778" s="67"/>
      <c r="E778" s="13"/>
      <c r="F778" s="13"/>
      <c r="G778" s="13"/>
      <c r="H778" s="13"/>
      <c r="I778" s="13"/>
      <c r="L778" s="5"/>
      <c r="M778" s="5"/>
      <c r="N778" s="5"/>
      <c r="O778" s="5"/>
      <c r="P778" s="5"/>
      <c r="Q778" s="5"/>
      <c r="R778" s="5"/>
      <c r="S778" s="6"/>
      <c r="T778" s="6"/>
    </row>
    <row r="779" spans="1:20" ht="15.75" customHeight="1">
      <c r="A779" s="93"/>
      <c r="B779" s="13"/>
      <c r="C779" s="13"/>
      <c r="D779" s="67"/>
      <c r="E779" s="13"/>
      <c r="F779" s="13"/>
      <c r="G779" s="13"/>
      <c r="H779" s="13"/>
      <c r="I779" s="13"/>
      <c r="L779" s="5"/>
      <c r="M779" s="5"/>
      <c r="N779" s="5"/>
      <c r="O779" s="5"/>
      <c r="P779" s="5"/>
      <c r="Q779" s="5"/>
      <c r="R779" s="5"/>
      <c r="S779" s="6"/>
      <c r="T779" s="6"/>
    </row>
    <row r="780" spans="1:20" ht="15.75" customHeight="1">
      <c r="A780" s="93"/>
      <c r="B780" s="13"/>
      <c r="C780" s="13"/>
      <c r="D780" s="67"/>
      <c r="E780" s="13"/>
      <c r="F780" s="13"/>
      <c r="G780" s="13"/>
      <c r="H780" s="13"/>
      <c r="I780" s="13"/>
      <c r="L780" s="5"/>
      <c r="M780" s="5"/>
      <c r="N780" s="5"/>
      <c r="O780" s="5"/>
      <c r="P780" s="5"/>
      <c r="Q780" s="5"/>
      <c r="R780" s="5"/>
      <c r="S780" s="6"/>
      <c r="T780" s="6"/>
    </row>
    <row r="781" spans="1:20" ht="15.75" customHeight="1">
      <c r="A781" s="93"/>
      <c r="B781" s="13"/>
      <c r="C781" s="13"/>
      <c r="D781" s="67"/>
      <c r="E781" s="13"/>
      <c r="F781" s="13"/>
      <c r="G781" s="13"/>
      <c r="H781" s="13"/>
      <c r="I781" s="13"/>
      <c r="L781" s="5"/>
      <c r="M781" s="5"/>
      <c r="N781" s="5"/>
      <c r="O781" s="5"/>
      <c r="P781" s="5"/>
      <c r="Q781" s="5"/>
      <c r="R781" s="5"/>
      <c r="S781" s="6"/>
      <c r="T781" s="6"/>
    </row>
    <row r="782" spans="1:20" ht="15.75" customHeight="1">
      <c r="A782" s="93"/>
      <c r="B782" s="13"/>
      <c r="C782" s="13"/>
      <c r="D782" s="67"/>
      <c r="E782" s="13"/>
      <c r="F782" s="13"/>
      <c r="G782" s="13"/>
      <c r="H782" s="13"/>
      <c r="I782" s="13"/>
      <c r="L782" s="5"/>
      <c r="M782" s="5"/>
      <c r="N782" s="5"/>
      <c r="O782" s="5"/>
      <c r="P782" s="5"/>
      <c r="Q782" s="5"/>
      <c r="R782" s="5"/>
      <c r="S782" s="6"/>
      <c r="T782" s="6"/>
    </row>
    <row r="783" spans="1:20" ht="15.75" customHeight="1">
      <c r="A783" s="93"/>
      <c r="B783" s="13"/>
      <c r="C783" s="13"/>
      <c r="D783" s="67"/>
      <c r="E783" s="13"/>
      <c r="F783" s="13"/>
      <c r="G783" s="13"/>
      <c r="H783" s="13"/>
      <c r="I783" s="13"/>
      <c r="L783" s="5"/>
      <c r="M783" s="5"/>
      <c r="N783" s="5"/>
      <c r="O783" s="5"/>
      <c r="P783" s="5"/>
      <c r="Q783" s="5"/>
      <c r="R783" s="5"/>
      <c r="S783" s="6"/>
      <c r="T783" s="6"/>
    </row>
    <row r="784" spans="1:20" ht="15.75" customHeight="1">
      <c r="A784" s="93"/>
      <c r="B784" s="13"/>
      <c r="C784" s="13"/>
      <c r="D784" s="67"/>
      <c r="E784" s="13"/>
      <c r="F784" s="13"/>
      <c r="G784" s="13"/>
      <c r="H784" s="13"/>
      <c r="I784" s="13"/>
      <c r="L784" s="5"/>
      <c r="M784" s="5"/>
      <c r="N784" s="5"/>
      <c r="O784" s="5"/>
      <c r="P784" s="5"/>
      <c r="Q784" s="5"/>
      <c r="R784" s="5"/>
      <c r="S784" s="6"/>
      <c r="T784" s="6"/>
    </row>
    <row r="785" spans="1:20" ht="15.75" customHeight="1">
      <c r="A785" s="93"/>
      <c r="B785" s="13"/>
      <c r="C785" s="13"/>
      <c r="D785" s="67"/>
      <c r="E785" s="13"/>
      <c r="F785" s="13"/>
      <c r="G785" s="13"/>
      <c r="H785" s="13"/>
      <c r="I785" s="13"/>
      <c r="L785" s="5"/>
      <c r="M785" s="5"/>
      <c r="N785" s="5"/>
      <c r="O785" s="5"/>
      <c r="P785" s="5"/>
      <c r="Q785" s="5"/>
      <c r="R785" s="5"/>
      <c r="S785" s="6"/>
      <c r="T785" s="6"/>
    </row>
    <row r="786" spans="1:20" ht="15.75" customHeight="1">
      <c r="A786" s="93"/>
      <c r="B786" s="13"/>
      <c r="C786" s="13"/>
      <c r="D786" s="67"/>
      <c r="E786" s="13"/>
      <c r="F786" s="13"/>
      <c r="G786" s="13"/>
      <c r="H786" s="13"/>
      <c r="I786" s="13"/>
      <c r="L786" s="5"/>
      <c r="M786" s="5"/>
      <c r="N786" s="5"/>
      <c r="O786" s="5"/>
      <c r="P786" s="5"/>
      <c r="Q786" s="5"/>
      <c r="R786" s="5"/>
      <c r="S786" s="6"/>
      <c r="T786" s="6"/>
    </row>
    <row r="787" spans="1:20" ht="15.75" customHeight="1">
      <c r="A787" s="93"/>
      <c r="B787" s="13"/>
      <c r="C787" s="13"/>
      <c r="D787" s="67"/>
      <c r="E787" s="13"/>
      <c r="F787" s="13"/>
      <c r="G787" s="13"/>
      <c r="H787" s="13"/>
      <c r="I787" s="13"/>
      <c r="L787" s="5"/>
      <c r="M787" s="5"/>
      <c r="N787" s="5"/>
      <c r="O787" s="5"/>
      <c r="P787" s="5"/>
      <c r="Q787" s="5"/>
      <c r="R787" s="5"/>
      <c r="S787" s="6"/>
      <c r="T787" s="6"/>
    </row>
    <row r="788" spans="1:20" ht="15.75" customHeight="1">
      <c r="A788" s="93"/>
      <c r="B788" s="13"/>
      <c r="C788" s="13"/>
      <c r="D788" s="67"/>
      <c r="E788" s="13"/>
      <c r="F788" s="13"/>
      <c r="G788" s="13"/>
      <c r="H788" s="13"/>
      <c r="I788" s="13"/>
      <c r="L788" s="5"/>
      <c r="M788" s="5"/>
      <c r="N788" s="5"/>
      <c r="O788" s="5"/>
      <c r="P788" s="5"/>
      <c r="Q788" s="5"/>
      <c r="R788" s="5"/>
      <c r="S788" s="6"/>
      <c r="T788" s="6"/>
    </row>
    <row r="789" spans="1:20" ht="15.75" customHeight="1">
      <c r="A789" s="93"/>
      <c r="B789" s="13"/>
      <c r="C789" s="13"/>
      <c r="D789" s="67"/>
      <c r="E789" s="13"/>
      <c r="F789" s="13"/>
      <c r="G789" s="13"/>
      <c r="H789" s="13"/>
      <c r="I789" s="13"/>
      <c r="L789" s="5"/>
      <c r="M789" s="5"/>
      <c r="N789" s="5"/>
      <c r="O789" s="5"/>
      <c r="P789" s="5"/>
      <c r="Q789" s="5"/>
      <c r="R789" s="5"/>
      <c r="S789" s="6"/>
      <c r="T789" s="6"/>
    </row>
    <row r="790" spans="1:20" ht="15.75" customHeight="1">
      <c r="A790" s="93"/>
      <c r="B790" s="13"/>
      <c r="C790" s="13"/>
      <c r="D790" s="67"/>
      <c r="E790" s="13"/>
      <c r="F790" s="13"/>
      <c r="G790" s="13"/>
      <c r="H790" s="13"/>
      <c r="I790" s="13"/>
      <c r="L790" s="5"/>
      <c r="M790" s="5"/>
      <c r="N790" s="5"/>
      <c r="O790" s="5"/>
      <c r="P790" s="5"/>
      <c r="Q790" s="5"/>
      <c r="R790" s="5"/>
      <c r="S790" s="6"/>
      <c r="T790" s="6"/>
    </row>
    <row r="791" spans="1:20" ht="15.75" customHeight="1">
      <c r="A791" s="93"/>
      <c r="B791" s="13"/>
      <c r="C791" s="13"/>
      <c r="D791" s="67"/>
      <c r="E791" s="13"/>
      <c r="F791" s="13"/>
      <c r="G791" s="13"/>
      <c r="H791" s="13"/>
      <c r="I791" s="13"/>
      <c r="L791" s="5"/>
      <c r="M791" s="5"/>
      <c r="N791" s="5"/>
      <c r="O791" s="5"/>
      <c r="P791" s="5"/>
      <c r="Q791" s="5"/>
      <c r="R791" s="5"/>
      <c r="S791" s="6"/>
      <c r="T791" s="6"/>
    </row>
    <row r="792" spans="1:20" ht="15.75" customHeight="1">
      <c r="A792" s="93"/>
      <c r="B792" s="13"/>
      <c r="C792" s="13"/>
      <c r="D792" s="67"/>
      <c r="E792" s="13"/>
      <c r="F792" s="13"/>
      <c r="G792" s="13"/>
      <c r="H792" s="13"/>
      <c r="I792" s="13"/>
      <c r="L792" s="5"/>
      <c r="M792" s="5"/>
      <c r="N792" s="5"/>
      <c r="O792" s="5"/>
      <c r="P792" s="5"/>
      <c r="Q792" s="5"/>
      <c r="R792" s="5"/>
      <c r="S792" s="6"/>
      <c r="T792" s="6"/>
    </row>
    <row r="793" spans="1:20" ht="15.75" customHeight="1">
      <c r="A793" s="93"/>
      <c r="B793" s="13"/>
      <c r="C793" s="13"/>
      <c r="D793" s="67"/>
      <c r="E793" s="13"/>
      <c r="F793" s="13"/>
      <c r="G793" s="13"/>
      <c r="H793" s="13"/>
      <c r="I793" s="13"/>
      <c r="L793" s="5"/>
      <c r="M793" s="5"/>
      <c r="N793" s="5"/>
      <c r="O793" s="5"/>
      <c r="P793" s="5"/>
      <c r="Q793" s="5"/>
      <c r="R793" s="5"/>
      <c r="S793" s="6"/>
      <c r="T793" s="6"/>
    </row>
    <row r="794" spans="1:20" ht="15.75" customHeight="1">
      <c r="A794" s="93"/>
      <c r="B794" s="13"/>
      <c r="C794" s="13"/>
      <c r="D794" s="67"/>
      <c r="E794" s="13"/>
      <c r="F794" s="13"/>
      <c r="G794" s="13"/>
      <c r="H794" s="13"/>
      <c r="I794" s="13"/>
      <c r="L794" s="5"/>
      <c r="M794" s="5"/>
      <c r="N794" s="5"/>
      <c r="O794" s="5"/>
      <c r="P794" s="5"/>
      <c r="Q794" s="5"/>
      <c r="R794" s="5"/>
      <c r="S794" s="6"/>
      <c r="T794" s="6"/>
    </row>
    <row r="795" spans="1:20" ht="15.75" customHeight="1">
      <c r="A795" s="93"/>
      <c r="B795" s="13"/>
      <c r="C795" s="13"/>
      <c r="D795" s="67"/>
      <c r="E795" s="13"/>
      <c r="F795" s="13"/>
      <c r="G795" s="13"/>
      <c r="H795" s="13"/>
      <c r="I795" s="13"/>
      <c r="L795" s="5"/>
      <c r="M795" s="5"/>
      <c r="N795" s="5"/>
      <c r="O795" s="5"/>
      <c r="P795" s="5"/>
      <c r="Q795" s="5"/>
      <c r="R795" s="5"/>
      <c r="S795" s="6"/>
      <c r="T795" s="6"/>
    </row>
    <row r="796" spans="1:20" ht="15.75" customHeight="1">
      <c r="A796" s="93"/>
      <c r="B796" s="13"/>
      <c r="C796" s="13"/>
      <c r="D796" s="67"/>
      <c r="E796" s="13"/>
      <c r="F796" s="13"/>
      <c r="G796" s="13"/>
      <c r="H796" s="13"/>
      <c r="I796" s="13"/>
      <c r="L796" s="5"/>
      <c r="M796" s="5"/>
      <c r="N796" s="5"/>
      <c r="O796" s="5"/>
      <c r="P796" s="5"/>
      <c r="Q796" s="5"/>
      <c r="R796" s="5"/>
      <c r="S796" s="6"/>
      <c r="T796" s="6"/>
    </row>
    <row r="797" spans="1:20" ht="15.75" customHeight="1">
      <c r="A797" s="93"/>
      <c r="B797" s="13"/>
      <c r="C797" s="13"/>
      <c r="D797" s="67"/>
      <c r="E797" s="13"/>
      <c r="F797" s="13"/>
      <c r="G797" s="13"/>
      <c r="H797" s="13"/>
      <c r="I797" s="13"/>
      <c r="L797" s="5"/>
      <c r="M797" s="5"/>
      <c r="N797" s="5"/>
      <c r="O797" s="5"/>
      <c r="P797" s="5"/>
      <c r="Q797" s="5"/>
      <c r="R797" s="5"/>
      <c r="S797" s="6"/>
      <c r="T797" s="6"/>
    </row>
    <row r="798" spans="1:20" ht="15.75" customHeight="1">
      <c r="A798" s="93"/>
      <c r="B798" s="13"/>
      <c r="C798" s="13"/>
      <c r="D798" s="67"/>
      <c r="E798" s="13"/>
      <c r="F798" s="13"/>
      <c r="G798" s="13"/>
      <c r="H798" s="13"/>
      <c r="I798" s="13"/>
      <c r="L798" s="5"/>
      <c r="M798" s="5"/>
      <c r="N798" s="5"/>
      <c r="O798" s="5"/>
      <c r="P798" s="5"/>
      <c r="Q798" s="5"/>
      <c r="R798" s="5"/>
      <c r="S798" s="6"/>
      <c r="T798" s="6"/>
    </row>
    <row r="799" spans="1:20" ht="15.75" customHeight="1">
      <c r="A799" s="93"/>
      <c r="B799" s="13"/>
      <c r="C799" s="13"/>
      <c r="D799" s="67"/>
      <c r="E799" s="13"/>
      <c r="F799" s="13"/>
      <c r="G799" s="13"/>
      <c r="H799" s="13"/>
      <c r="I799" s="13"/>
      <c r="L799" s="5"/>
      <c r="M799" s="5"/>
      <c r="N799" s="5"/>
      <c r="O799" s="5"/>
      <c r="P799" s="5"/>
      <c r="Q799" s="5"/>
      <c r="R799" s="5"/>
      <c r="S799" s="6"/>
      <c r="T799" s="6"/>
    </row>
    <row r="800" spans="1:20" ht="15.75" customHeight="1">
      <c r="A800" s="93"/>
      <c r="B800" s="13"/>
      <c r="C800" s="13"/>
      <c r="D800" s="67"/>
      <c r="E800" s="13"/>
      <c r="F800" s="13"/>
      <c r="G800" s="13"/>
      <c r="H800" s="13"/>
      <c r="I800" s="13"/>
      <c r="L800" s="5"/>
      <c r="M800" s="5"/>
      <c r="N800" s="5"/>
      <c r="O800" s="5"/>
      <c r="P800" s="5"/>
      <c r="Q800" s="5"/>
      <c r="R800" s="5"/>
      <c r="S800" s="6"/>
      <c r="T800" s="6"/>
    </row>
    <row r="801" spans="1:20" ht="15.75" customHeight="1">
      <c r="A801" s="93"/>
      <c r="B801" s="13"/>
      <c r="C801" s="13"/>
      <c r="D801" s="67"/>
      <c r="E801" s="13"/>
      <c r="F801" s="13"/>
      <c r="G801" s="13"/>
      <c r="H801" s="13"/>
      <c r="I801" s="13"/>
      <c r="L801" s="5"/>
      <c r="M801" s="5"/>
      <c r="N801" s="5"/>
      <c r="O801" s="5"/>
      <c r="P801" s="5"/>
      <c r="Q801" s="5"/>
      <c r="R801" s="5"/>
      <c r="S801" s="6"/>
      <c r="T801" s="6"/>
    </row>
    <row r="802" spans="1:20" ht="15.75" customHeight="1">
      <c r="A802" s="93"/>
      <c r="B802" s="13"/>
      <c r="C802" s="13"/>
      <c r="D802" s="67"/>
      <c r="E802" s="13"/>
      <c r="F802" s="13"/>
      <c r="G802" s="13"/>
      <c r="H802" s="13"/>
      <c r="I802" s="13"/>
      <c r="L802" s="5"/>
      <c r="M802" s="5"/>
      <c r="N802" s="5"/>
      <c r="O802" s="5"/>
      <c r="P802" s="5"/>
      <c r="Q802" s="5"/>
      <c r="R802" s="5"/>
      <c r="S802" s="6"/>
      <c r="T802" s="6"/>
    </row>
    <row r="803" spans="1:20" ht="15.75" customHeight="1">
      <c r="A803" s="93"/>
      <c r="B803" s="13"/>
      <c r="C803" s="13"/>
      <c r="D803" s="67"/>
      <c r="E803" s="13"/>
      <c r="F803" s="13"/>
      <c r="G803" s="13"/>
      <c r="H803" s="13"/>
      <c r="I803" s="13"/>
      <c r="L803" s="5"/>
      <c r="M803" s="5"/>
      <c r="N803" s="5"/>
      <c r="O803" s="5"/>
      <c r="P803" s="5"/>
      <c r="Q803" s="5"/>
      <c r="R803" s="5"/>
      <c r="S803" s="6"/>
      <c r="T803" s="6"/>
    </row>
    <row r="804" spans="1:20" ht="15.75" customHeight="1">
      <c r="A804" s="93"/>
      <c r="B804" s="13"/>
      <c r="C804" s="13"/>
      <c r="D804" s="67"/>
      <c r="E804" s="13"/>
      <c r="F804" s="13"/>
      <c r="G804" s="13"/>
      <c r="H804" s="13"/>
      <c r="I804" s="13"/>
      <c r="L804" s="5"/>
      <c r="M804" s="5"/>
      <c r="N804" s="5"/>
      <c r="O804" s="5"/>
      <c r="P804" s="5"/>
      <c r="Q804" s="5"/>
      <c r="R804" s="5"/>
      <c r="S804" s="6"/>
      <c r="T804" s="6"/>
    </row>
    <row r="805" spans="1:20" ht="15.75" customHeight="1">
      <c r="A805" s="93"/>
      <c r="B805" s="13"/>
      <c r="C805" s="13"/>
      <c r="D805" s="67"/>
      <c r="E805" s="13"/>
      <c r="F805" s="13"/>
      <c r="G805" s="13"/>
      <c r="H805" s="13"/>
      <c r="I805" s="13"/>
      <c r="L805" s="5"/>
      <c r="M805" s="5"/>
      <c r="N805" s="5"/>
      <c r="O805" s="5"/>
      <c r="P805" s="5"/>
      <c r="Q805" s="5"/>
      <c r="R805" s="5"/>
      <c r="S805" s="6"/>
      <c r="T805" s="6"/>
    </row>
    <row r="806" spans="1:20" ht="15.75" customHeight="1">
      <c r="A806" s="93"/>
      <c r="B806" s="13"/>
      <c r="C806" s="13"/>
      <c r="D806" s="67"/>
      <c r="E806" s="13"/>
      <c r="F806" s="13"/>
      <c r="G806" s="13"/>
      <c r="H806" s="13"/>
      <c r="I806" s="13"/>
      <c r="L806" s="5"/>
      <c r="M806" s="5"/>
      <c r="N806" s="5"/>
      <c r="O806" s="5"/>
      <c r="P806" s="5"/>
      <c r="Q806" s="5"/>
      <c r="R806" s="5"/>
      <c r="S806" s="6"/>
      <c r="T806" s="6"/>
    </row>
    <row r="807" spans="1:20" ht="15.75" customHeight="1">
      <c r="A807" s="93"/>
      <c r="B807" s="13"/>
      <c r="C807" s="13"/>
      <c r="D807" s="67"/>
      <c r="E807" s="13"/>
      <c r="F807" s="13"/>
      <c r="G807" s="13"/>
      <c r="H807" s="13"/>
      <c r="I807" s="13"/>
      <c r="L807" s="5"/>
      <c r="M807" s="5"/>
      <c r="N807" s="5"/>
      <c r="O807" s="5"/>
      <c r="P807" s="5"/>
      <c r="Q807" s="5"/>
      <c r="R807" s="5"/>
      <c r="S807" s="6"/>
      <c r="T807" s="6"/>
    </row>
    <row r="808" spans="1:20" ht="15.75" customHeight="1">
      <c r="A808" s="93"/>
      <c r="B808" s="13"/>
      <c r="C808" s="13"/>
      <c r="D808" s="67"/>
      <c r="E808" s="13"/>
      <c r="F808" s="13"/>
      <c r="G808" s="13"/>
      <c r="H808" s="13"/>
      <c r="I808" s="13"/>
      <c r="L808" s="5"/>
      <c r="M808" s="5"/>
      <c r="N808" s="5"/>
      <c r="O808" s="5"/>
      <c r="P808" s="5"/>
      <c r="Q808" s="5"/>
      <c r="R808" s="5"/>
      <c r="S808" s="6"/>
      <c r="T808" s="6"/>
    </row>
    <row r="809" spans="1:20" ht="15.75" customHeight="1">
      <c r="A809" s="93"/>
      <c r="B809" s="13"/>
      <c r="C809" s="13"/>
      <c r="D809" s="67"/>
      <c r="E809" s="13"/>
      <c r="F809" s="13"/>
      <c r="G809" s="13"/>
      <c r="H809" s="13"/>
      <c r="I809" s="13"/>
      <c r="L809" s="5"/>
      <c r="M809" s="5"/>
      <c r="N809" s="5"/>
      <c r="O809" s="5"/>
      <c r="P809" s="5"/>
      <c r="Q809" s="5"/>
      <c r="R809" s="5"/>
      <c r="S809" s="6"/>
      <c r="T809" s="6"/>
    </row>
    <row r="810" spans="1:20" ht="15.75" customHeight="1">
      <c r="A810" s="93"/>
      <c r="B810" s="13"/>
      <c r="C810" s="13"/>
      <c r="D810" s="67"/>
      <c r="E810" s="13"/>
      <c r="F810" s="13"/>
      <c r="G810" s="13"/>
      <c r="H810" s="13"/>
      <c r="I810" s="13"/>
      <c r="L810" s="5"/>
      <c r="M810" s="5"/>
      <c r="N810" s="5"/>
      <c r="O810" s="5"/>
      <c r="P810" s="5"/>
      <c r="Q810" s="5"/>
      <c r="R810" s="5"/>
      <c r="S810" s="6"/>
      <c r="T810" s="6"/>
    </row>
    <row r="811" spans="1:20" ht="15.75" customHeight="1">
      <c r="A811" s="93"/>
      <c r="B811" s="13"/>
      <c r="C811" s="13"/>
      <c r="D811" s="67"/>
      <c r="E811" s="13"/>
      <c r="F811" s="13"/>
      <c r="G811" s="13"/>
      <c r="H811" s="13"/>
      <c r="I811" s="13"/>
      <c r="L811" s="5"/>
      <c r="M811" s="5"/>
      <c r="N811" s="5"/>
      <c r="O811" s="5"/>
      <c r="P811" s="5"/>
      <c r="Q811" s="5"/>
      <c r="R811" s="5"/>
      <c r="S811" s="6"/>
      <c r="T811" s="6"/>
    </row>
    <row r="812" spans="1:20" ht="15.75" customHeight="1">
      <c r="A812" s="93"/>
      <c r="B812" s="13"/>
      <c r="C812" s="13"/>
      <c r="D812" s="67"/>
      <c r="E812" s="13"/>
      <c r="F812" s="13"/>
      <c r="G812" s="13"/>
      <c r="H812" s="13"/>
      <c r="I812" s="13"/>
      <c r="L812" s="5"/>
      <c r="M812" s="5"/>
      <c r="N812" s="5"/>
      <c r="O812" s="5"/>
      <c r="P812" s="5"/>
      <c r="Q812" s="5"/>
      <c r="R812" s="5"/>
      <c r="S812" s="6"/>
      <c r="T812" s="6"/>
    </row>
    <row r="813" spans="1:20" ht="15.75" customHeight="1">
      <c r="A813" s="93"/>
      <c r="B813" s="13"/>
      <c r="C813" s="13"/>
      <c r="D813" s="67"/>
      <c r="E813" s="13"/>
      <c r="F813" s="13"/>
      <c r="G813" s="13"/>
      <c r="H813" s="13"/>
      <c r="I813" s="13"/>
      <c r="L813" s="5"/>
      <c r="M813" s="5"/>
      <c r="N813" s="5"/>
      <c r="O813" s="5"/>
      <c r="P813" s="5"/>
      <c r="Q813" s="5"/>
      <c r="R813" s="5"/>
      <c r="S813" s="6"/>
      <c r="T813" s="6"/>
    </row>
    <row r="814" spans="1:20" ht="15.75" customHeight="1">
      <c r="A814" s="93"/>
      <c r="B814" s="13"/>
      <c r="C814" s="13"/>
      <c r="D814" s="67"/>
      <c r="E814" s="13"/>
      <c r="F814" s="13"/>
      <c r="G814" s="13"/>
      <c r="H814" s="13"/>
      <c r="I814" s="13"/>
      <c r="L814" s="5"/>
      <c r="M814" s="5"/>
      <c r="N814" s="5"/>
      <c r="O814" s="5"/>
      <c r="P814" s="5"/>
      <c r="Q814" s="5"/>
      <c r="R814" s="5"/>
      <c r="S814" s="6"/>
      <c r="T814" s="6"/>
    </row>
    <row r="815" spans="1:20" ht="15.75" customHeight="1">
      <c r="A815" s="93"/>
      <c r="B815" s="13"/>
      <c r="C815" s="13"/>
      <c r="D815" s="67"/>
      <c r="E815" s="13"/>
      <c r="F815" s="13"/>
      <c r="G815" s="13"/>
      <c r="H815" s="13"/>
      <c r="I815" s="13"/>
      <c r="L815" s="5"/>
      <c r="M815" s="5"/>
      <c r="N815" s="5"/>
      <c r="O815" s="5"/>
      <c r="P815" s="5"/>
      <c r="Q815" s="5"/>
      <c r="R815" s="5"/>
      <c r="S815" s="6"/>
      <c r="T815" s="6"/>
    </row>
    <row r="816" spans="1:20" ht="15.75" customHeight="1">
      <c r="A816" s="93"/>
      <c r="B816" s="13"/>
      <c r="C816" s="13"/>
      <c r="D816" s="67"/>
      <c r="E816" s="13"/>
      <c r="F816" s="13"/>
      <c r="G816" s="13"/>
      <c r="H816" s="13"/>
      <c r="I816" s="13"/>
      <c r="L816" s="5"/>
      <c r="M816" s="5"/>
      <c r="N816" s="5"/>
      <c r="O816" s="5"/>
      <c r="P816" s="5"/>
      <c r="Q816" s="5"/>
      <c r="R816" s="5"/>
      <c r="S816" s="6"/>
      <c r="T816" s="6"/>
    </row>
    <row r="817" spans="1:20" ht="15.75" customHeight="1">
      <c r="A817" s="93"/>
      <c r="B817" s="13"/>
      <c r="C817" s="13"/>
      <c r="D817" s="67"/>
      <c r="E817" s="13"/>
      <c r="F817" s="13"/>
      <c r="G817" s="13"/>
      <c r="H817" s="13"/>
      <c r="I817" s="13"/>
      <c r="L817" s="5"/>
      <c r="M817" s="5"/>
      <c r="N817" s="5"/>
      <c r="O817" s="5"/>
      <c r="P817" s="5"/>
      <c r="Q817" s="5"/>
      <c r="R817" s="5"/>
      <c r="S817" s="6"/>
      <c r="T817" s="6"/>
    </row>
    <row r="818" spans="1:20" ht="15.75" customHeight="1">
      <c r="A818" s="93"/>
      <c r="B818" s="13"/>
      <c r="C818" s="13"/>
      <c r="D818" s="67"/>
      <c r="E818" s="13"/>
      <c r="F818" s="13"/>
      <c r="G818" s="13"/>
      <c r="H818" s="13"/>
      <c r="I818" s="13"/>
      <c r="L818" s="5"/>
      <c r="M818" s="5"/>
      <c r="N818" s="5"/>
      <c r="O818" s="5"/>
      <c r="P818" s="5"/>
      <c r="Q818" s="5"/>
      <c r="R818" s="5"/>
      <c r="S818" s="6"/>
      <c r="T818" s="6"/>
    </row>
    <row r="819" spans="1:20" ht="15.75" customHeight="1">
      <c r="A819" s="93"/>
      <c r="B819" s="13"/>
      <c r="C819" s="13"/>
      <c r="D819" s="67"/>
      <c r="E819" s="13"/>
      <c r="F819" s="13"/>
      <c r="G819" s="13"/>
      <c r="H819" s="13"/>
      <c r="I819" s="13"/>
      <c r="L819" s="5"/>
      <c r="M819" s="5"/>
      <c r="N819" s="5"/>
      <c r="O819" s="5"/>
      <c r="P819" s="5"/>
      <c r="Q819" s="5"/>
      <c r="R819" s="5"/>
      <c r="S819" s="6"/>
      <c r="T819" s="6"/>
    </row>
    <row r="820" spans="1:20" ht="15.75" customHeight="1">
      <c r="A820" s="93"/>
      <c r="B820" s="13"/>
      <c r="C820" s="13"/>
      <c r="D820" s="67"/>
      <c r="E820" s="13"/>
      <c r="F820" s="13"/>
      <c r="G820" s="13"/>
      <c r="H820" s="13"/>
      <c r="I820" s="13"/>
      <c r="L820" s="5"/>
      <c r="M820" s="5"/>
      <c r="N820" s="5"/>
      <c r="O820" s="5"/>
      <c r="P820" s="5"/>
      <c r="Q820" s="5"/>
      <c r="R820" s="5"/>
      <c r="S820" s="6"/>
      <c r="T820" s="6"/>
    </row>
    <row r="821" spans="1:20" ht="15.75" customHeight="1">
      <c r="A821" s="93"/>
      <c r="B821" s="13"/>
      <c r="C821" s="13"/>
      <c r="D821" s="67"/>
      <c r="E821" s="13"/>
      <c r="F821" s="13"/>
      <c r="G821" s="13"/>
      <c r="H821" s="13"/>
      <c r="I821" s="13"/>
      <c r="L821" s="5"/>
      <c r="M821" s="5"/>
      <c r="N821" s="5"/>
      <c r="O821" s="5"/>
      <c r="P821" s="5"/>
      <c r="Q821" s="5"/>
      <c r="R821" s="5"/>
      <c r="S821" s="6"/>
      <c r="T821" s="6"/>
    </row>
    <row r="822" spans="1:20" ht="15.75" customHeight="1">
      <c r="A822" s="93"/>
      <c r="B822" s="13"/>
      <c r="C822" s="13"/>
      <c r="D822" s="67"/>
      <c r="E822" s="13"/>
      <c r="F822" s="13"/>
      <c r="G822" s="13"/>
      <c r="H822" s="13"/>
      <c r="I822" s="13"/>
      <c r="L822" s="5"/>
      <c r="M822" s="5"/>
      <c r="N822" s="5"/>
      <c r="O822" s="5"/>
      <c r="P822" s="5"/>
      <c r="Q822" s="5"/>
      <c r="R822" s="5"/>
      <c r="S822" s="6"/>
      <c r="T822" s="6"/>
    </row>
    <row r="823" spans="1:20" ht="15.75" customHeight="1">
      <c r="A823" s="93"/>
      <c r="B823" s="13"/>
      <c r="C823" s="13"/>
      <c r="D823" s="67"/>
      <c r="E823" s="13"/>
      <c r="F823" s="13"/>
      <c r="G823" s="13"/>
      <c r="H823" s="13"/>
      <c r="I823" s="13"/>
      <c r="L823" s="5"/>
      <c r="M823" s="5"/>
      <c r="N823" s="5"/>
      <c r="O823" s="5"/>
      <c r="P823" s="5"/>
      <c r="Q823" s="5"/>
      <c r="R823" s="5"/>
      <c r="S823" s="6"/>
      <c r="T823" s="6"/>
    </row>
    <row r="824" spans="1:20" ht="15.75" customHeight="1">
      <c r="A824" s="93"/>
      <c r="B824" s="13"/>
      <c r="C824" s="13"/>
      <c r="D824" s="67"/>
      <c r="E824" s="13"/>
      <c r="F824" s="13"/>
      <c r="G824" s="13"/>
      <c r="H824" s="13"/>
      <c r="I824" s="13"/>
      <c r="L824" s="5"/>
      <c r="M824" s="5"/>
      <c r="N824" s="5"/>
      <c r="O824" s="5"/>
      <c r="P824" s="5"/>
      <c r="Q824" s="5"/>
      <c r="R824" s="5"/>
      <c r="S824" s="6"/>
      <c r="T824" s="6"/>
    </row>
    <row r="825" spans="1:20" ht="15.75" customHeight="1">
      <c r="A825" s="93"/>
      <c r="B825" s="13"/>
      <c r="C825" s="13"/>
      <c r="D825" s="67"/>
      <c r="E825" s="13"/>
      <c r="F825" s="13"/>
      <c r="G825" s="13"/>
      <c r="H825" s="13"/>
      <c r="I825" s="13"/>
      <c r="L825" s="5"/>
      <c r="M825" s="5"/>
      <c r="N825" s="5"/>
      <c r="O825" s="5"/>
      <c r="P825" s="5"/>
      <c r="Q825" s="5"/>
      <c r="R825" s="5"/>
      <c r="S825" s="6"/>
      <c r="T825" s="6"/>
    </row>
    <row r="826" spans="1:20" ht="15.75" customHeight="1">
      <c r="A826" s="93"/>
      <c r="B826" s="13"/>
      <c r="C826" s="13"/>
      <c r="D826" s="67"/>
      <c r="E826" s="13"/>
      <c r="F826" s="13"/>
      <c r="G826" s="13"/>
      <c r="H826" s="13"/>
      <c r="I826" s="13"/>
      <c r="L826" s="5"/>
      <c r="M826" s="5"/>
      <c r="N826" s="5"/>
      <c r="O826" s="5"/>
      <c r="P826" s="5"/>
      <c r="Q826" s="5"/>
      <c r="R826" s="5"/>
      <c r="S826" s="6"/>
      <c r="T826" s="6"/>
    </row>
    <row r="827" spans="1:20" ht="15.75" customHeight="1">
      <c r="A827" s="93"/>
      <c r="B827" s="13"/>
      <c r="C827" s="13"/>
      <c r="D827" s="67"/>
      <c r="E827" s="13"/>
      <c r="F827" s="13"/>
      <c r="G827" s="13"/>
      <c r="H827" s="13"/>
      <c r="I827" s="13"/>
      <c r="L827" s="5"/>
      <c r="M827" s="5"/>
      <c r="N827" s="5"/>
      <c r="O827" s="5"/>
      <c r="P827" s="5"/>
      <c r="Q827" s="5"/>
      <c r="R827" s="5"/>
      <c r="S827" s="6"/>
      <c r="T827" s="6"/>
    </row>
    <row r="828" spans="1:20" ht="15.75" customHeight="1">
      <c r="A828" s="93"/>
      <c r="B828" s="13"/>
      <c r="C828" s="13"/>
      <c r="D828" s="67"/>
      <c r="E828" s="13"/>
      <c r="F828" s="13"/>
      <c r="G828" s="13"/>
      <c r="H828" s="13"/>
      <c r="I828" s="13"/>
      <c r="L828" s="5"/>
      <c r="M828" s="5"/>
      <c r="N828" s="5"/>
      <c r="O828" s="5"/>
      <c r="P828" s="5"/>
      <c r="Q828" s="5"/>
      <c r="R828" s="5"/>
      <c r="S828" s="6"/>
      <c r="T828" s="6"/>
    </row>
    <row r="829" spans="1:20" ht="15.75" customHeight="1">
      <c r="A829" s="93"/>
      <c r="B829" s="13"/>
      <c r="C829" s="13"/>
      <c r="D829" s="67"/>
      <c r="E829" s="13"/>
      <c r="F829" s="13"/>
      <c r="G829" s="13"/>
      <c r="H829" s="13"/>
      <c r="I829" s="13"/>
      <c r="L829" s="5"/>
      <c r="M829" s="5"/>
      <c r="N829" s="5"/>
      <c r="O829" s="5"/>
      <c r="P829" s="5"/>
      <c r="Q829" s="5"/>
      <c r="R829" s="5"/>
      <c r="S829" s="6"/>
      <c r="T829" s="6"/>
    </row>
    <row r="830" spans="1:20" ht="15.75" customHeight="1">
      <c r="A830" s="93"/>
      <c r="B830" s="13"/>
      <c r="C830" s="13"/>
      <c r="D830" s="67"/>
      <c r="E830" s="13"/>
      <c r="F830" s="13"/>
      <c r="G830" s="13"/>
      <c r="H830" s="13"/>
      <c r="I830" s="13"/>
      <c r="L830" s="5"/>
      <c r="M830" s="5"/>
      <c r="N830" s="5"/>
      <c r="O830" s="5"/>
      <c r="P830" s="5"/>
      <c r="Q830" s="5"/>
      <c r="R830" s="5"/>
      <c r="S830" s="6"/>
      <c r="T830" s="6"/>
    </row>
    <row r="831" spans="1:20" ht="15.75" customHeight="1">
      <c r="A831" s="93"/>
      <c r="B831" s="13"/>
      <c r="C831" s="13"/>
      <c r="D831" s="67"/>
      <c r="E831" s="13"/>
      <c r="F831" s="13"/>
      <c r="G831" s="13"/>
      <c r="H831" s="13"/>
      <c r="I831" s="13"/>
      <c r="L831" s="5"/>
      <c r="M831" s="5"/>
      <c r="N831" s="5"/>
      <c r="O831" s="5"/>
      <c r="P831" s="5"/>
      <c r="Q831" s="5"/>
      <c r="R831" s="5"/>
      <c r="S831" s="6"/>
      <c r="T831" s="6"/>
    </row>
    <row r="832" spans="1:20" ht="15.75" customHeight="1">
      <c r="A832" s="93"/>
      <c r="B832" s="13"/>
      <c r="C832" s="13"/>
      <c r="D832" s="67"/>
      <c r="E832" s="13"/>
      <c r="F832" s="13"/>
      <c r="G832" s="13"/>
      <c r="H832" s="13"/>
      <c r="I832" s="13"/>
      <c r="L832" s="5"/>
      <c r="M832" s="5"/>
      <c r="N832" s="5"/>
      <c r="O832" s="5"/>
      <c r="P832" s="5"/>
      <c r="Q832" s="5"/>
      <c r="R832" s="5"/>
      <c r="S832" s="6"/>
      <c r="T832" s="6"/>
    </row>
    <row r="833" spans="1:20" ht="15.75" customHeight="1">
      <c r="A833" s="93"/>
      <c r="B833" s="13"/>
      <c r="C833" s="13"/>
      <c r="D833" s="67"/>
      <c r="E833" s="13"/>
      <c r="F833" s="13"/>
      <c r="G833" s="13"/>
      <c r="H833" s="13"/>
      <c r="I833" s="13"/>
      <c r="L833" s="5"/>
      <c r="M833" s="5"/>
      <c r="N833" s="5"/>
      <c r="O833" s="5"/>
      <c r="P833" s="5"/>
      <c r="Q833" s="5"/>
      <c r="R833" s="5"/>
      <c r="S833" s="6"/>
      <c r="T833" s="6"/>
    </row>
    <row r="834" spans="1:20" ht="15.75" customHeight="1">
      <c r="A834" s="93"/>
      <c r="B834" s="13"/>
      <c r="C834" s="13"/>
      <c r="D834" s="67"/>
      <c r="E834" s="13"/>
      <c r="F834" s="13"/>
      <c r="G834" s="13"/>
      <c r="H834" s="13"/>
      <c r="I834" s="13"/>
      <c r="L834" s="5"/>
      <c r="M834" s="5"/>
      <c r="N834" s="5"/>
      <c r="O834" s="5"/>
      <c r="P834" s="5"/>
      <c r="Q834" s="5"/>
      <c r="R834" s="5"/>
      <c r="S834" s="6"/>
      <c r="T834" s="6"/>
    </row>
    <row r="835" spans="1:20" ht="15.75" customHeight="1">
      <c r="A835" s="93"/>
      <c r="B835" s="13"/>
      <c r="C835" s="13"/>
      <c r="D835" s="67"/>
      <c r="E835" s="13"/>
      <c r="F835" s="13"/>
      <c r="G835" s="13"/>
      <c r="H835" s="13"/>
      <c r="I835" s="13"/>
      <c r="L835" s="5"/>
      <c r="M835" s="5"/>
      <c r="N835" s="5"/>
      <c r="O835" s="5"/>
      <c r="P835" s="5"/>
      <c r="Q835" s="5"/>
      <c r="R835" s="5"/>
      <c r="S835" s="6"/>
      <c r="T835" s="6"/>
    </row>
    <row r="836" spans="1:20" ht="15.75" customHeight="1">
      <c r="A836" s="93"/>
      <c r="B836" s="13"/>
      <c r="C836" s="13"/>
      <c r="D836" s="67"/>
      <c r="E836" s="13"/>
      <c r="F836" s="13"/>
      <c r="G836" s="13"/>
      <c r="H836" s="13"/>
      <c r="I836" s="13"/>
      <c r="L836" s="5"/>
      <c r="M836" s="5"/>
      <c r="N836" s="5"/>
      <c r="O836" s="5"/>
      <c r="P836" s="5"/>
      <c r="Q836" s="5"/>
      <c r="R836" s="5"/>
      <c r="S836" s="6"/>
      <c r="T836" s="6"/>
    </row>
    <row r="837" spans="1:20" ht="15.75" customHeight="1">
      <c r="A837" s="93"/>
      <c r="B837" s="13"/>
      <c r="C837" s="13"/>
      <c r="D837" s="67"/>
      <c r="E837" s="13"/>
      <c r="F837" s="13"/>
      <c r="G837" s="13"/>
      <c r="H837" s="13"/>
      <c r="I837" s="13"/>
      <c r="L837" s="5"/>
      <c r="M837" s="5"/>
      <c r="N837" s="5"/>
      <c r="O837" s="5"/>
      <c r="P837" s="5"/>
      <c r="Q837" s="5"/>
      <c r="R837" s="5"/>
      <c r="S837" s="6"/>
      <c r="T837" s="6"/>
    </row>
    <row r="838" spans="1:20" ht="15.75" customHeight="1">
      <c r="A838" s="93"/>
      <c r="B838" s="13"/>
      <c r="C838" s="13"/>
      <c r="D838" s="67"/>
      <c r="E838" s="13"/>
      <c r="F838" s="13"/>
      <c r="G838" s="13"/>
      <c r="H838" s="13"/>
      <c r="I838" s="13"/>
      <c r="L838" s="5"/>
      <c r="M838" s="5"/>
      <c r="N838" s="5"/>
      <c r="O838" s="5"/>
      <c r="P838" s="5"/>
      <c r="Q838" s="5"/>
      <c r="R838" s="5"/>
      <c r="S838" s="6"/>
      <c r="T838" s="6"/>
    </row>
    <row r="839" spans="1:20" ht="15.75" customHeight="1">
      <c r="A839" s="93"/>
      <c r="B839" s="13"/>
      <c r="C839" s="13"/>
      <c r="D839" s="67"/>
      <c r="E839" s="13"/>
      <c r="F839" s="13"/>
      <c r="G839" s="13"/>
      <c r="H839" s="13"/>
      <c r="I839" s="13"/>
      <c r="L839" s="5"/>
      <c r="M839" s="5"/>
      <c r="N839" s="5"/>
      <c r="O839" s="5"/>
      <c r="P839" s="5"/>
      <c r="Q839" s="5"/>
      <c r="R839" s="5"/>
      <c r="S839" s="6"/>
      <c r="T839" s="6"/>
    </row>
    <row r="840" spans="1:20" ht="15.75" customHeight="1">
      <c r="A840" s="93"/>
      <c r="B840" s="13"/>
      <c r="C840" s="13"/>
      <c r="D840" s="67"/>
      <c r="E840" s="13"/>
      <c r="F840" s="13"/>
      <c r="G840" s="13"/>
      <c r="H840" s="13"/>
      <c r="I840" s="13"/>
      <c r="L840" s="5"/>
      <c r="M840" s="5"/>
      <c r="N840" s="5"/>
      <c r="O840" s="5"/>
      <c r="P840" s="5"/>
      <c r="Q840" s="5"/>
      <c r="R840" s="5"/>
      <c r="S840" s="6"/>
      <c r="T840" s="6"/>
    </row>
    <row r="841" spans="1:20" ht="15.75" customHeight="1">
      <c r="A841" s="93"/>
      <c r="B841" s="13"/>
      <c r="C841" s="13"/>
      <c r="D841" s="67"/>
      <c r="E841" s="13"/>
      <c r="F841" s="13"/>
      <c r="G841" s="13"/>
      <c r="H841" s="13"/>
      <c r="I841" s="13"/>
      <c r="L841" s="5"/>
      <c r="M841" s="5"/>
      <c r="N841" s="5"/>
      <c r="O841" s="5"/>
      <c r="P841" s="5"/>
      <c r="Q841" s="5"/>
      <c r="R841" s="5"/>
      <c r="S841" s="6"/>
      <c r="T841" s="6"/>
    </row>
    <row r="842" spans="1:20" ht="15.75" customHeight="1">
      <c r="A842" s="93"/>
      <c r="B842" s="13"/>
      <c r="C842" s="13"/>
      <c r="D842" s="67"/>
      <c r="E842" s="13"/>
      <c r="F842" s="13"/>
      <c r="G842" s="13"/>
      <c r="H842" s="13"/>
      <c r="I842" s="13"/>
      <c r="L842" s="5"/>
      <c r="M842" s="5"/>
      <c r="N842" s="5"/>
      <c r="O842" s="5"/>
      <c r="P842" s="5"/>
      <c r="Q842" s="5"/>
      <c r="R842" s="5"/>
      <c r="S842" s="6"/>
      <c r="T842" s="6"/>
    </row>
    <row r="843" spans="1:20" ht="15.75" customHeight="1">
      <c r="A843" s="93"/>
      <c r="B843" s="13"/>
      <c r="C843" s="13"/>
      <c r="D843" s="67"/>
      <c r="E843" s="13"/>
      <c r="F843" s="13"/>
      <c r="G843" s="13"/>
      <c r="H843" s="13"/>
      <c r="I843" s="13"/>
      <c r="L843" s="5"/>
      <c r="M843" s="5"/>
      <c r="N843" s="5"/>
      <c r="O843" s="5"/>
      <c r="P843" s="5"/>
      <c r="Q843" s="5"/>
      <c r="R843" s="5"/>
      <c r="S843" s="6"/>
      <c r="T843" s="6"/>
    </row>
    <row r="844" spans="1:20" ht="15.75" customHeight="1">
      <c r="A844" s="93"/>
      <c r="B844" s="13"/>
      <c r="C844" s="13"/>
      <c r="D844" s="67"/>
      <c r="E844" s="13"/>
      <c r="F844" s="13"/>
      <c r="G844" s="13"/>
      <c r="H844" s="13"/>
      <c r="I844" s="13"/>
      <c r="L844" s="5"/>
      <c r="M844" s="5"/>
      <c r="N844" s="5"/>
      <c r="O844" s="5"/>
      <c r="P844" s="5"/>
      <c r="Q844" s="5"/>
      <c r="R844" s="5"/>
      <c r="S844" s="6"/>
      <c r="T844" s="6"/>
    </row>
    <row r="845" spans="1:20" ht="15.75" customHeight="1">
      <c r="A845" s="93"/>
      <c r="B845" s="13"/>
      <c r="C845" s="13"/>
      <c r="D845" s="67"/>
      <c r="E845" s="13"/>
      <c r="F845" s="13"/>
      <c r="G845" s="13"/>
      <c r="H845" s="13"/>
      <c r="I845" s="13"/>
      <c r="L845" s="5"/>
      <c r="M845" s="5"/>
      <c r="N845" s="5"/>
      <c r="O845" s="5"/>
      <c r="P845" s="5"/>
      <c r="Q845" s="5"/>
      <c r="R845" s="5"/>
      <c r="S845" s="6"/>
      <c r="T845" s="6"/>
    </row>
    <row r="846" spans="1:20" ht="15.75" customHeight="1">
      <c r="A846" s="93"/>
      <c r="B846" s="13"/>
      <c r="C846" s="13"/>
      <c r="D846" s="67"/>
      <c r="E846" s="13"/>
      <c r="F846" s="13"/>
      <c r="G846" s="13"/>
      <c r="H846" s="13"/>
      <c r="I846" s="13"/>
      <c r="L846" s="5"/>
      <c r="M846" s="5"/>
      <c r="N846" s="5"/>
      <c r="O846" s="5"/>
      <c r="P846" s="5"/>
      <c r="Q846" s="5"/>
      <c r="R846" s="5"/>
      <c r="S846" s="6"/>
      <c r="T846" s="6"/>
    </row>
    <row r="847" spans="1:20" ht="15.75" customHeight="1">
      <c r="A847" s="93"/>
      <c r="B847" s="13"/>
      <c r="C847" s="13"/>
      <c r="D847" s="67"/>
      <c r="E847" s="13"/>
      <c r="F847" s="13"/>
      <c r="G847" s="13"/>
      <c r="H847" s="13"/>
      <c r="I847" s="13"/>
      <c r="L847" s="5"/>
      <c r="M847" s="5"/>
      <c r="N847" s="5"/>
      <c r="O847" s="5"/>
      <c r="P847" s="5"/>
      <c r="Q847" s="5"/>
      <c r="R847" s="5"/>
      <c r="S847" s="6"/>
      <c r="T847" s="6"/>
    </row>
    <row r="848" spans="1:20" ht="15.75" customHeight="1">
      <c r="A848" s="93"/>
      <c r="B848" s="13"/>
      <c r="C848" s="13"/>
      <c r="D848" s="67"/>
      <c r="E848" s="13"/>
      <c r="F848" s="13"/>
      <c r="G848" s="13"/>
      <c r="H848" s="13"/>
      <c r="I848" s="13"/>
      <c r="L848" s="5"/>
      <c r="M848" s="5"/>
      <c r="N848" s="5"/>
      <c r="O848" s="5"/>
      <c r="P848" s="5"/>
      <c r="Q848" s="5"/>
      <c r="R848" s="5"/>
      <c r="S848" s="6"/>
      <c r="T848" s="6"/>
    </row>
    <row r="849" spans="1:20" ht="15.75" customHeight="1">
      <c r="A849" s="93"/>
      <c r="B849" s="13"/>
      <c r="C849" s="13"/>
      <c r="D849" s="67"/>
      <c r="E849" s="13"/>
      <c r="F849" s="13"/>
      <c r="G849" s="13"/>
      <c r="H849" s="13"/>
      <c r="I849" s="13"/>
      <c r="L849" s="5"/>
      <c r="M849" s="5"/>
      <c r="N849" s="5"/>
      <c r="O849" s="5"/>
      <c r="P849" s="5"/>
      <c r="Q849" s="5"/>
      <c r="R849" s="5"/>
      <c r="S849" s="6"/>
      <c r="T849" s="6"/>
    </row>
    <row r="850" spans="1:20" ht="15.75" customHeight="1">
      <c r="A850" s="93"/>
      <c r="B850" s="13"/>
      <c r="C850" s="13"/>
      <c r="D850" s="67"/>
      <c r="E850" s="13"/>
      <c r="F850" s="13"/>
      <c r="G850" s="13"/>
      <c r="H850" s="13"/>
      <c r="I850" s="13"/>
      <c r="L850" s="5"/>
      <c r="M850" s="5"/>
      <c r="N850" s="5"/>
      <c r="O850" s="5"/>
      <c r="P850" s="5"/>
      <c r="Q850" s="5"/>
      <c r="R850" s="5"/>
      <c r="S850" s="6"/>
      <c r="T850" s="6"/>
    </row>
    <row r="851" spans="1:20" ht="15.75" customHeight="1">
      <c r="A851" s="93"/>
      <c r="B851" s="13"/>
      <c r="C851" s="13"/>
      <c r="D851" s="67"/>
      <c r="E851" s="13"/>
      <c r="F851" s="13"/>
      <c r="G851" s="13"/>
      <c r="H851" s="13"/>
      <c r="I851" s="13"/>
      <c r="L851" s="5"/>
      <c r="M851" s="5"/>
      <c r="N851" s="5"/>
      <c r="O851" s="5"/>
      <c r="P851" s="5"/>
      <c r="Q851" s="5"/>
      <c r="R851" s="5"/>
      <c r="S851" s="6"/>
      <c r="T851" s="6"/>
    </row>
    <row r="852" spans="1:20" ht="15.75" customHeight="1">
      <c r="A852" s="93"/>
      <c r="B852" s="13"/>
      <c r="C852" s="13"/>
      <c r="D852" s="67"/>
      <c r="E852" s="13"/>
      <c r="F852" s="13"/>
      <c r="G852" s="13"/>
      <c r="H852" s="13"/>
      <c r="I852" s="13"/>
      <c r="L852" s="5"/>
      <c r="M852" s="5"/>
      <c r="N852" s="5"/>
      <c r="O852" s="5"/>
      <c r="P852" s="5"/>
      <c r="Q852" s="5"/>
      <c r="R852" s="5"/>
      <c r="S852" s="6"/>
      <c r="T852" s="6"/>
    </row>
    <row r="853" spans="1:20" ht="15.75" customHeight="1">
      <c r="A853" s="93"/>
      <c r="B853" s="13"/>
      <c r="C853" s="13"/>
      <c r="D853" s="67"/>
      <c r="E853" s="13"/>
      <c r="F853" s="13"/>
      <c r="G853" s="13"/>
      <c r="H853" s="13"/>
      <c r="I853" s="13"/>
      <c r="L853" s="5"/>
      <c r="M853" s="5"/>
      <c r="N853" s="5"/>
      <c r="O853" s="5"/>
      <c r="P853" s="5"/>
      <c r="Q853" s="5"/>
      <c r="R853" s="5"/>
      <c r="S853" s="6"/>
      <c r="T853" s="6"/>
    </row>
    <row r="854" spans="1:20" ht="15.75" customHeight="1">
      <c r="A854" s="93"/>
      <c r="B854" s="13"/>
      <c r="C854" s="13"/>
      <c r="D854" s="67"/>
      <c r="E854" s="13"/>
      <c r="F854" s="13"/>
      <c r="G854" s="13"/>
      <c r="H854" s="13"/>
      <c r="I854" s="13"/>
      <c r="L854" s="5"/>
      <c r="M854" s="5"/>
      <c r="N854" s="5"/>
      <c r="O854" s="5"/>
      <c r="P854" s="5"/>
      <c r="Q854" s="5"/>
      <c r="R854" s="5"/>
      <c r="S854" s="6"/>
      <c r="T854" s="6"/>
    </row>
    <row r="855" spans="1:20" ht="15.75" customHeight="1">
      <c r="A855" s="93"/>
      <c r="B855" s="13"/>
      <c r="C855" s="13"/>
      <c r="D855" s="67"/>
      <c r="E855" s="13"/>
      <c r="F855" s="13"/>
      <c r="G855" s="13"/>
      <c r="H855" s="13"/>
      <c r="I855" s="13"/>
      <c r="L855" s="5"/>
      <c r="M855" s="5"/>
      <c r="N855" s="5"/>
      <c r="O855" s="5"/>
      <c r="P855" s="5"/>
      <c r="Q855" s="5"/>
      <c r="R855" s="5"/>
      <c r="S855" s="6"/>
      <c r="T855" s="6"/>
    </row>
    <row r="856" spans="1:20" ht="15.75" customHeight="1">
      <c r="A856" s="93"/>
      <c r="B856" s="13"/>
      <c r="C856" s="13"/>
      <c r="D856" s="67"/>
      <c r="E856" s="13"/>
      <c r="F856" s="13"/>
      <c r="G856" s="13"/>
      <c r="H856" s="13"/>
      <c r="I856" s="13"/>
      <c r="L856" s="5"/>
      <c r="M856" s="5"/>
      <c r="N856" s="5"/>
      <c r="O856" s="5"/>
      <c r="P856" s="5"/>
      <c r="Q856" s="5"/>
      <c r="R856" s="5"/>
      <c r="S856" s="6"/>
      <c r="T856" s="6"/>
    </row>
    <row r="857" spans="1:20" ht="15.75" customHeight="1">
      <c r="A857" s="93"/>
      <c r="B857" s="13"/>
      <c r="C857" s="13"/>
      <c r="D857" s="67"/>
      <c r="E857" s="13"/>
      <c r="F857" s="13"/>
      <c r="G857" s="13"/>
      <c r="H857" s="13"/>
      <c r="I857" s="13"/>
      <c r="L857" s="5"/>
      <c r="M857" s="5"/>
      <c r="N857" s="5"/>
      <c r="O857" s="5"/>
      <c r="P857" s="5"/>
      <c r="Q857" s="5"/>
      <c r="R857" s="5"/>
      <c r="S857" s="6"/>
      <c r="T857" s="6"/>
    </row>
    <row r="858" spans="1:20" ht="15.75" customHeight="1">
      <c r="A858" s="93"/>
      <c r="B858" s="13"/>
      <c r="C858" s="13"/>
      <c r="D858" s="67"/>
      <c r="E858" s="13"/>
      <c r="F858" s="13"/>
      <c r="G858" s="13"/>
      <c r="H858" s="13"/>
      <c r="I858" s="13"/>
      <c r="L858" s="5"/>
      <c r="M858" s="5"/>
      <c r="N858" s="5"/>
      <c r="O858" s="5"/>
      <c r="P858" s="5"/>
      <c r="Q858" s="5"/>
      <c r="R858" s="5"/>
      <c r="S858" s="6"/>
      <c r="T858" s="6"/>
    </row>
    <row r="859" spans="1:20" ht="15.75" customHeight="1">
      <c r="A859" s="93"/>
      <c r="B859" s="13"/>
      <c r="C859" s="13"/>
      <c r="D859" s="67"/>
      <c r="E859" s="13"/>
      <c r="F859" s="13"/>
      <c r="G859" s="13"/>
      <c r="H859" s="13"/>
      <c r="I859" s="13"/>
      <c r="L859" s="5"/>
      <c r="M859" s="5"/>
      <c r="N859" s="5"/>
      <c r="O859" s="5"/>
      <c r="P859" s="5"/>
      <c r="Q859" s="5"/>
      <c r="R859" s="5"/>
      <c r="S859" s="6"/>
      <c r="T859" s="6"/>
    </row>
    <row r="860" spans="1:20" ht="15.75" customHeight="1">
      <c r="A860" s="93"/>
      <c r="B860" s="13"/>
      <c r="C860" s="13"/>
      <c r="D860" s="67"/>
      <c r="E860" s="13"/>
      <c r="F860" s="13"/>
      <c r="G860" s="13"/>
      <c r="H860" s="13"/>
      <c r="I860" s="13"/>
      <c r="L860" s="5"/>
      <c r="M860" s="5"/>
      <c r="N860" s="5"/>
      <c r="O860" s="5"/>
      <c r="P860" s="5"/>
      <c r="Q860" s="5"/>
      <c r="R860" s="5"/>
      <c r="S860" s="6"/>
      <c r="T860" s="6"/>
    </row>
    <row r="861" spans="1:20" ht="15.75" customHeight="1">
      <c r="A861" s="93"/>
      <c r="B861" s="13"/>
      <c r="C861" s="13"/>
      <c r="D861" s="67"/>
      <c r="E861" s="13"/>
      <c r="F861" s="13"/>
      <c r="G861" s="13"/>
      <c r="H861" s="13"/>
      <c r="I861" s="13"/>
      <c r="L861" s="5"/>
      <c r="M861" s="5"/>
      <c r="N861" s="5"/>
      <c r="O861" s="5"/>
      <c r="P861" s="5"/>
      <c r="Q861" s="5"/>
      <c r="R861" s="5"/>
      <c r="S861" s="6"/>
      <c r="T861" s="6"/>
    </row>
    <row r="862" spans="1:20" ht="15.75" customHeight="1">
      <c r="A862" s="93"/>
      <c r="B862" s="13"/>
      <c r="C862" s="13"/>
      <c r="D862" s="67"/>
      <c r="E862" s="13"/>
      <c r="F862" s="13"/>
      <c r="G862" s="13"/>
      <c r="H862" s="13"/>
      <c r="I862" s="13"/>
      <c r="L862" s="5"/>
      <c r="M862" s="5"/>
      <c r="N862" s="5"/>
      <c r="O862" s="5"/>
      <c r="P862" s="5"/>
      <c r="Q862" s="5"/>
      <c r="R862" s="5"/>
      <c r="S862" s="6"/>
      <c r="T862" s="6"/>
    </row>
    <row r="863" spans="1:20" ht="15.75" customHeight="1">
      <c r="A863" s="93"/>
      <c r="B863" s="13"/>
      <c r="C863" s="13"/>
      <c r="D863" s="67"/>
      <c r="E863" s="13"/>
      <c r="F863" s="13"/>
      <c r="G863" s="13"/>
      <c r="H863" s="13"/>
      <c r="I863" s="13"/>
      <c r="L863" s="5"/>
      <c r="M863" s="5"/>
      <c r="N863" s="5"/>
      <c r="O863" s="5"/>
      <c r="P863" s="5"/>
      <c r="Q863" s="5"/>
      <c r="R863" s="5"/>
      <c r="S863" s="6"/>
      <c r="T863" s="6"/>
    </row>
    <row r="864" spans="1:20" ht="15.75" customHeight="1">
      <c r="A864" s="93"/>
      <c r="B864" s="13"/>
      <c r="C864" s="13"/>
      <c r="D864" s="67"/>
      <c r="E864" s="13"/>
      <c r="F864" s="13"/>
      <c r="G864" s="13"/>
      <c r="H864" s="13"/>
      <c r="I864" s="13"/>
      <c r="L864" s="5"/>
      <c r="M864" s="5"/>
      <c r="N864" s="5"/>
      <c r="O864" s="5"/>
      <c r="P864" s="5"/>
      <c r="Q864" s="5"/>
      <c r="R864" s="5"/>
      <c r="S864" s="6"/>
      <c r="T864" s="6"/>
    </row>
    <row r="865" spans="1:20" ht="15.75" customHeight="1">
      <c r="A865" s="93"/>
      <c r="B865" s="13"/>
      <c r="C865" s="13"/>
      <c r="D865" s="67"/>
      <c r="E865" s="13"/>
      <c r="F865" s="13"/>
      <c r="G865" s="13"/>
      <c r="H865" s="13"/>
      <c r="I865" s="13"/>
      <c r="L865" s="5"/>
      <c r="M865" s="5"/>
      <c r="N865" s="5"/>
      <c r="O865" s="5"/>
      <c r="P865" s="5"/>
      <c r="Q865" s="5"/>
      <c r="R865" s="5"/>
      <c r="S865" s="6"/>
      <c r="T865" s="6"/>
    </row>
    <row r="866" spans="1:20" ht="15.75" customHeight="1">
      <c r="A866" s="93"/>
      <c r="B866" s="13"/>
      <c r="C866" s="13"/>
      <c r="D866" s="67"/>
      <c r="E866" s="13"/>
      <c r="F866" s="13"/>
      <c r="G866" s="13"/>
      <c r="H866" s="13"/>
      <c r="I866" s="13"/>
      <c r="L866" s="5"/>
      <c r="M866" s="5"/>
      <c r="N866" s="5"/>
      <c r="O866" s="5"/>
      <c r="P866" s="5"/>
      <c r="Q866" s="5"/>
      <c r="R866" s="5"/>
      <c r="S866" s="6"/>
      <c r="T866" s="6"/>
    </row>
    <row r="867" spans="1:20" ht="15.75" customHeight="1">
      <c r="A867" s="93"/>
      <c r="B867" s="13"/>
      <c r="C867" s="13"/>
      <c r="D867" s="67"/>
      <c r="E867" s="13"/>
      <c r="F867" s="13"/>
      <c r="G867" s="13"/>
      <c r="H867" s="13"/>
      <c r="I867" s="13"/>
      <c r="L867" s="5"/>
      <c r="M867" s="5"/>
      <c r="N867" s="5"/>
      <c r="O867" s="5"/>
      <c r="P867" s="5"/>
      <c r="Q867" s="5"/>
      <c r="R867" s="5"/>
      <c r="S867" s="6"/>
      <c r="T867" s="6"/>
    </row>
    <row r="868" spans="1:20" ht="15.75" customHeight="1">
      <c r="A868" s="93"/>
      <c r="B868" s="13"/>
      <c r="C868" s="13"/>
      <c r="D868" s="67"/>
      <c r="E868" s="13"/>
      <c r="F868" s="13"/>
      <c r="G868" s="13"/>
      <c r="H868" s="13"/>
      <c r="I868" s="13"/>
      <c r="L868" s="5"/>
      <c r="M868" s="5"/>
      <c r="N868" s="5"/>
      <c r="O868" s="5"/>
      <c r="P868" s="5"/>
      <c r="Q868" s="5"/>
      <c r="R868" s="5"/>
      <c r="S868" s="6"/>
      <c r="T868" s="6"/>
    </row>
    <row r="869" spans="1:20" ht="15.75" customHeight="1">
      <c r="A869" s="93"/>
      <c r="B869" s="13"/>
      <c r="C869" s="13"/>
      <c r="D869" s="67"/>
      <c r="E869" s="13"/>
      <c r="F869" s="13"/>
      <c r="G869" s="13"/>
      <c r="H869" s="13"/>
      <c r="I869" s="13"/>
      <c r="L869" s="5"/>
      <c r="M869" s="5"/>
      <c r="N869" s="5"/>
      <c r="O869" s="5"/>
      <c r="P869" s="5"/>
      <c r="Q869" s="5"/>
      <c r="R869" s="5"/>
      <c r="S869" s="6"/>
      <c r="T869" s="6"/>
    </row>
    <row r="870" spans="1:20" ht="15.75" customHeight="1">
      <c r="A870" s="93"/>
      <c r="B870" s="13"/>
      <c r="C870" s="13"/>
      <c r="D870" s="67"/>
      <c r="E870" s="13"/>
      <c r="F870" s="13"/>
      <c r="G870" s="13"/>
      <c r="H870" s="13"/>
      <c r="I870" s="13"/>
      <c r="L870" s="5"/>
      <c r="M870" s="5"/>
      <c r="N870" s="5"/>
      <c r="O870" s="5"/>
      <c r="P870" s="5"/>
      <c r="Q870" s="5"/>
      <c r="R870" s="5"/>
      <c r="S870" s="6"/>
      <c r="T870" s="6"/>
    </row>
    <row r="871" spans="1:20" ht="15.75" customHeight="1">
      <c r="A871" s="93"/>
      <c r="B871" s="13"/>
      <c r="C871" s="13"/>
      <c r="D871" s="67"/>
      <c r="E871" s="13"/>
      <c r="F871" s="13"/>
      <c r="G871" s="13"/>
      <c r="H871" s="13"/>
      <c r="I871" s="13"/>
      <c r="L871" s="5"/>
      <c r="M871" s="5"/>
      <c r="N871" s="5"/>
      <c r="O871" s="5"/>
      <c r="P871" s="5"/>
      <c r="Q871" s="5"/>
      <c r="R871" s="5"/>
      <c r="S871" s="6"/>
      <c r="T871" s="6"/>
    </row>
    <row r="872" spans="1:20" ht="15.75" customHeight="1">
      <c r="A872" s="93"/>
      <c r="B872" s="13"/>
      <c r="C872" s="13"/>
      <c r="D872" s="67"/>
      <c r="E872" s="13"/>
      <c r="F872" s="13"/>
      <c r="G872" s="13"/>
      <c r="H872" s="13"/>
      <c r="I872" s="13"/>
      <c r="L872" s="5"/>
      <c r="M872" s="5"/>
      <c r="N872" s="5"/>
      <c r="O872" s="5"/>
      <c r="P872" s="5"/>
      <c r="Q872" s="5"/>
      <c r="R872" s="5"/>
      <c r="S872" s="6"/>
      <c r="T872" s="6"/>
    </row>
    <row r="873" spans="1:20" ht="15.75" customHeight="1">
      <c r="A873" s="93"/>
      <c r="B873" s="13"/>
      <c r="C873" s="13"/>
      <c r="D873" s="67"/>
      <c r="E873" s="13"/>
      <c r="F873" s="13"/>
      <c r="G873" s="13"/>
      <c r="H873" s="13"/>
      <c r="I873" s="13"/>
      <c r="L873" s="5"/>
      <c r="M873" s="5"/>
      <c r="N873" s="5"/>
      <c r="O873" s="5"/>
      <c r="P873" s="5"/>
      <c r="Q873" s="5"/>
      <c r="R873" s="5"/>
      <c r="S873" s="6"/>
      <c r="T873" s="6"/>
    </row>
    <row r="874" spans="1:20" ht="15.75" customHeight="1">
      <c r="A874" s="93"/>
      <c r="B874" s="13"/>
      <c r="C874" s="13"/>
      <c r="D874" s="67"/>
      <c r="E874" s="13"/>
      <c r="F874" s="13"/>
      <c r="G874" s="13"/>
      <c r="H874" s="13"/>
      <c r="I874" s="13"/>
      <c r="L874" s="5"/>
      <c r="M874" s="5"/>
      <c r="N874" s="5"/>
      <c r="O874" s="5"/>
      <c r="P874" s="5"/>
      <c r="Q874" s="5"/>
      <c r="R874" s="5"/>
      <c r="S874" s="6"/>
      <c r="T874" s="6"/>
    </row>
    <row r="875" spans="1:20" ht="15.75" customHeight="1">
      <c r="A875" s="93"/>
      <c r="B875" s="13"/>
      <c r="C875" s="13"/>
      <c r="D875" s="67"/>
      <c r="E875" s="13"/>
      <c r="F875" s="13"/>
      <c r="G875" s="13"/>
      <c r="H875" s="13"/>
      <c r="I875" s="13"/>
      <c r="L875" s="5"/>
      <c r="M875" s="5"/>
      <c r="N875" s="5"/>
      <c r="O875" s="5"/>
      <c r="P875" s="5"/>
      <c r="Q875" s="5"/>
      <c r="R875" s="5"/>
      <c r="S875" s="6"/>
      <c r="T875" s="6"/>
    </row>
    <row r="876" spans="1:20" ht="15.75" customHeight="1">
      <c r="A876" s="93"/>
      <c r="B876" s="13"/>
      <c r="C876" s="13"/>
      <c r="D876" s="67"/>
      <c r="E876" s="13"/>
      <c r="F876" s="13"/>
      <c r="G876" s="13"/>
      <c r="H876" s="13"/>
      <c r="I876" s="13"/>
      <c r="L876" s="5"/>
      <c r="M876" s="5"/>
      <c r="N876" s="5"/>
      <c r="O876" s="5"/>
      <c r="P876" s="5"/>
      <c r="Q876" s="5"/>
      <c r="R876" s="5"/>
      <c r="S876" s="6"/>
      <c r="T876" s="6"/>
    </row>
    <row r="877" spans="1:20" ht="15.75" customHeight="1">
      <c r="A877" s="93"/>
      <c r="B877" s="13"/>
      <c r="C877" s="13"/>
      <c r="D877" s="67"/>
      <c r="E877" s="13"/>
      <c r="F877" s="13"/>
      <c r="G877" s="13"/>
      <c r="H877" s="13"/>
      <c r="I877" s="13"/>
      <c r="L877" s="5"/>
      <c r="M877" s="5"/>
      <c r="N877" s="5"/>
      <c r="O877" s="5"/>
      <c r="P877" s="5"/>
      <c r="Q877" s="5"/>
      <c r="R877" s="5"/>
      <c r="S877" s="6"/>
      <c r="T877" s="6"/>
    </row>
    <row r="878" spans="1:20" ht="15.75" customHeight="1">
      <c r="A878" s="93"/>
      <c r="B878" s="13"/>
      <c r="C878" s="13"/>
      <c r="D878" s="67"/>
      <c r="E878" s="13"/>
      <c r="F878" s="13"/>
      <c r="G878" s="13"/>
      <c r="H878" s="13"/>
      <c r="I878" s="13"/>
      <c r="L878" s="5"/>
      <c r="M878" s="5"/>
      <c r="N878" s="5"/>
      <c r="O878" s="5"/>
      <c r="P878" s="5"/>
      <c r="Q878" s="5"/>
      <c r="R878" s="5"/>
      <c r="S878" s="6"/>
      <c r="T878" s="6"/>
    </row>
    <row r="879" spans="1:20" ht="15.75" customHeight="1">
      <c r="A879" s="93"/>
      <c r="B879" s="13"/>
      <c r="C879" s="13"/>
      <c r="D879" s="67"/>
      <c r="E879" s="13"/>
      <c r="F879" s="13"/>
      <c r="G879" s="13"/>
      <c r="H879" s="13"/>
      <c r="I879" s="13"/>
      <c r="L879" s="5"/>
      <c r="M879" s="5"/>
      <c r="N879" s="5"/>
      <c r="O879" s="5"/>
      <c r="P879" s="5"/>
      <c r="Q879" s="5"/>
      <c r="R879" s="5"/>
      <c r="S879" s="6"/>
      <c r="T879" s="6"/>
    </row>
    <row r="880" spans="1:20" ht="15.75" customHeight="1">
      <c r="A880" s="93"/>
      <c r="B880" s="13"/>
      <c r="C880" s="13"/>
      <c r="D880" s="67"/>
      <c r="E880" s="13"/>
      <c r="F880" s="13"/>
      <c r="G880" s="13"/>
      <c r="H880" s="13"/>
      <c r="I880" s="13"/>
      <c r="L880" s="5"/>
      <c r="M880" s="5"/>
      <c r="N880" s="5"/>
      <c r="O880" s="5"/>
      <c r="P880" s="5"/>
      <c r="Q880" s="5"/>
      <c r="R880" s="5"/>
      <c r="S880" s="6"/>
      <c r="T880" s="6"/>
    </row>
    <row r="881" spans="1:20" ht="15.75" customHeight="1">
      <c r="A881" s="93"/>
      <c r="B881" s="13"/>
      <c r="C881" s="13"/>
      <c r="D881" s="67"/>
      <c r="E881" s="13"/>
      <c r="F881" s="13"/>
      <c r="G881" s="13"/>
      <c r="H881" s="13"/>
      <c r="I881" s="13"/>
      <c r="L881" s="5"/>
      <c r="M881" s="5"/>
      <c r="N881" s="5"/>
      <c r="O881" s="5"/>
      <c r="P881" s="5"/>
      <c r="Q881" s="5"/>
      <c r="R881" s="5"/>
      <c r="S881" s="6"/>
      <c r="T881" s="6"/>
    </row>
    <row r="882" spans="1:20" ht="15.75" customHeight="1">
      <c r="A882" s="93"/>
      <c r="B882" s="13"/>
      <c r="C882" s="13"/>
      <c r="D882" s="67"/>
      <c r="E882" s="13"/>
      <c r="F882" s="13"/>
      <c r="G882" s="13"/>
      <c r="H882" s="13"/>
      <c r="I882" s="13"/>
      <c r="L882" s="5"/>
      <c r="M882" s="5"/>
      <c r="N882" s="5"/>
      <c r="O882" s="5"/>
      <c r="P882" s="5"/>
      <c r="Q882" s="5"/>
      <c r="R882" s="5"/>
      <c r="S882" s="6"/>
      <c r="T882" s="6"/>
    </row>
    <row r="883" spans="1:20" ht="15.75" customHeight="1">
      <c r="A883" s="93"/>
      <c r="B883" s="13"/>
      <c r="C883" s="13"/>
      <c r="D883" s="67"/>
      <c r="E883" s="13"/>
      <c r="F883" s="13"/>
      <c r="G883" s="13"/>
      <c r="H883" s="13"/>
      <c r="I883" s="13"/>
      <c r="L883" s="5"/>
      <c r="M883" s="5"/>
      <c r="N883" s="5"/>
      <c r="O883" s="5"/>
      <c r="P883" s="5"/>
      <c r="Q883" s="5"/>
      <c r="R883" s="5"/>
      <c r="S883" s="6"/>
      <c r="T883" s="6"/>
    </row>
    <row r="884" spans="1:20" ht="15.75" customHeight="1">
      <c r="A884" s="93"/>
      <c r="B884" s="13"/>
      <c r="C884" s="13"/>
      <c r="D884" s="67"/>
      <c r="E884" s="13"/>
      <c r="F884" s="13"/>
      <c r="G884" s="13"/>
      <c r="H884" s="13"/>
      <c r="I884" s="13"/>
      <c r="L884" s="5"/>
      <c r="M884" s="5"/>
      <c r="N884" s="5"/>
      <c r="O884" s="5"/>
      <c r="P884" s="5"/>
      <c r="Q884" s="5"/>
      <c r="R884" s="5"/>
      <c r="S884" s="6"/>
      <c r="T884" s="6"/>
    </row>
    <row r="885" spans="1:20" ht="15.75" customHeight="1">
      <c r="A885" s="93"/>
      <c r="B885" s="13"/>
      <c r="C885" s="13"/>
      <c r="D885" s="67"/>
      <c r="E885" s="13"/>
      <c r="F885" s="13"/>
      <c r="G885" s="13"/>
      <c r="H885" s="13"/>
      <c r="I885" s="13"/>
      <c r="L885" s="5"/>
      <c r="M885" s="5"/>
      <c r="N885" s="5"/>
      <c r="O885" s="5"/>
      <c r="P885" s="5"/>
      <c r="Q885" s="5"/>
      <c r="R885" s="5"/>
      <c r="S885" s="6"/>
      <c r="T885" s="6"/>
    </row>
    <row r="886" spans="1:20" ht="15.75" customHeight="1">
      <c r="A886" s="93"/>
      <c r="B886" s="13"/>
      <c r="C886" s="13"/>
      <c r="D886" s="67"/>
      <c r="E886" s="13"/>
      <c r="F886" s="13"/>
      <c r="G886" s="13"/>
      <c r="H886" s="13"/>
      <c r="I886" s="13"/>
      <c r="L886" s="5"/>
      <c r="M886" s="5"/>
      <c r="N886" s="5"/>
      <c r="O886" s="5"/>
      <c r="P886" s="5"/>
      <c r="Q886" s="5"/>
      <c r="R886" s="5"/>
      <c r="S886" s="6"/>
      <c r="T886" s="6"/>
    </row>
    <row r="887" spans="1:20" ht="15.75" customHeight="1">
      <c r="A887" s="93"/>
      <c r="B887" s="13"/>
      <c r="C887" s="13"/>
      <c r="D887" s="67"/>
      <c r="E887" s="13"/>
      <c r="F887" s="13"/>
      <c r="G887" s="13"/>
      <c r="H887" s="13"/>
      <c r="I887" s="13"/>
      <c r="L887" s="5"/>
      <c r="M887" s="5"/>
      <c r="N887" s="5"/>
      <c r="O887" s="5"/>
      <c r="P887" s="5"/>
      <c r="Q887" s="5"/>
      <c r="R887" s="5"/>
      <c r="S887" s="6"/>
      <c r="T887" s="6"/>
    </row>
    <row r="888" spans="1:20" ht="15.75" customHeight="1">
      <c r="A888" s="93"/>
      <c r="B888" s="13"/>
      <c r="C888" s="13"/>
      <c r="D888" s="67"/>
      <c r="E888" s="13"/>
      <c r="F888" s="13"/>
      <c r="G888" s="13"/>
      <c r="H888" s="13"/>
      <c r="I888" s="13"/>
      <c r="L888" s="5"/>
      <c r="M888" s="5"/>
      <c r="N888" s="5"/>
      <c r="O888" s="5"/>
      <c r="P888" s="5"/>
      <c r="Q888" s="5"/>
      <c r="R888" s="5"/>
      <c r="S888" s="6"/>
      <c r="T888" s="6"/>
    </row>
    <row r="889" spans="1:20" ht="15.75" customHeight="1">
      <c r="A889" s="93"/>
      <c r="B889" s="13"/>
      <c r="C889" s="13"/>
      <c r="D889" s="67"/>
      <c r="E889" s="13"/>
      <c r="F889" s="13"/>
      <c r="G889" s="13"/>
      <c r="H889" s="13"/>
      <c r="I889" s="13"/>
      <c r="L889" s="5"/>
      <c r="M889" s="5"/>
      <c r="N889" s="5"/>
      <c r="O889" s="5"/>
      <c r="P889" s="5"/>
      <c r="Q889" s="5"/>
      <c r="R889" s="5"/>
      <c r="S889" s="6"/>
      <c r="T889" s="6"/>
    </row>
    <row r="890" spans="1:20" ht="15.75" customHeight="1">
      <c r="A890" s="93"/>
      <c r="B890" s="13"/>
      <c r="C890" s="13"/>
      <c r="D890" s="67"/>
      <c r="E890" s="13"/>
      <c r="F890" s="13"/>
      <c r="G890" s="13"/>
      <c r="H890" s="13"/>
      <c r="I890" s="13"/>
      <c r="L890" s="5"/>
      <c r="M890" s="5"/>
      <c r="N890" s="5"/>
      <c r="O890" s="5"/>
      <c r="P890" s="5"/>
      <c r="Q890" s="5"/>
      <c r="R890" s="5"/>
      <c r="S890" s="6"/>
      <c r="T890" s="6"/>
    </row>
    <row r="891" spans="1:20" ht="15.75" customHeight="1">
      <c r="A891" s="93"/>
      <c r="B891" s="13"/>
      <c r="C891" s="13"/>
      <c r="D891" s="67"/>
      <c r="E891" s="13"/>
      <c r="F891" s="13"/>
      <c r="G891" s="13"/>
      <c r="H891" s="13"/>
      <c r="I891" s="13"/>
      <c r="L891" s="5"/>
      <c r="M891" s="5"/>
      <c r="N891" s="5"/>
      <c r="O891" s="5"/>
      <c r="P891" s="5"/>
      <c r="Q891" s="5"/>
      <c r="R891" s="5"/>
      <c r="S891" s="6"/>
      <c r="T891" s="6"/>
    </row>
    <row r="892" spans="1:20" ht="15.75" customHeight="1">
      <c r="A892" s="93"/>
      <c r="B892" s="13"/>
      <c r="C892" s="13"/>
      <c r="D892" s="67"/>
      <c r="E892" s="13"/>
      <c r="F892" s="13"/>
      <c r="G892" s="13"/>
      <c r="H892" s="13"/>
      <c r="I892" s="13"/>
      <c r="L892" s="5"/>
      <c r="M892" s="5"/>
      <c r="N892" s="5"/>
      <c r="O892" s="5"/>
      <c r="P892" s="5"/>
      <c r="Q892" s="5"/>
      <c r="R892" s="5"/>
      <c r="S892" s="6"/>
      <c r="T892" s="6"/>
    </row>
    <row r="893" spans="1:20" ht="15.75" customHeight="1">
      <c r="A893" s="93"/>
      <c r="B893" s="13"/>
      <c r="C893" s="13"/>
      <c r="D893" s="67"/>
      <c r="E893" s="13"/>
      <c r="F893" s="13"/>
      <c r="G893" s="13"/>
      <c r="H893" s="13"/>
      <c r="I893" s="13"/>
      <c r="L893" s="5"/>
      <c r="M893" s="5"/>
      <c r="N893" s="5"/>
      <c r="O893" s="5"/>
      <c r="P893" s="5"/>
      <c r="Q893" s="5"/>
      <c r="R893" s="5"/>
      <c r="S893" s="6"/>
      <c r="T893" s="6"/>
    </row>
    <row r="894" spans="1:20" ht="15.75" customHeight="1">
      <c r="A894" s="93"/>
      <c r="B894" s="13"/>
      <c r="C894" s="13"/>
      <c r="D894" s="67"/>
      <c r="E894" s="13"/>
      <c r="F894" s="13"/>
      <c r="G894" s="13"/>
      <c r="H894" s="13"/>
      <c r="I894" s="13"/>
      <c r="L894" s="5"/>
      <c r="M894" s="5"/>
      <c r="N894" s="5"/>
      <c r="O894" s="5"/>
      <c r="P894" s="5"/>
      <c r="Q894" s="5"/>
      <c r="R894" s="5"/>
      <c r="S894" s="6"/>
      <c r="T894" s="6"/>
    </row>
    <row r="895" spans="1:20" ht="15.75" customHeight="1">
      <c r="A895" s="93"/>
      <c r="B895" s="13"/>
      <c r="C895" s="13"/>
      <c r="D895" s="67"/>
      <c r="E895" s="13"/>
      <c r="F895" s="13"/>
      <c r="G895" s="13"/>
      <c r="H895" s="13"/>
      <c r="I895" s="13"/>
      <c r="L895" s="5"/>
      <c r="M895" s="5"/>
      <c r="N895" s="5"/>
      <c r="O895" s="5"/>
      <c r="P895" s="5"/>
      <c r="Q895" s="5"/>
      <c r="R895" s="5"/>
      <c r="S895" s="6"/>
      <c r="T895" s="6"/>
    </row>
    <row r="896" spans="1:20" ht="15.75" customHeight="1">
      <c r="A896" s="93"/>
      <c r="B896" s="13"/>
      <c r="C896" s="13"/>
      <c r="D896" s="67"/>
      <c r="E896" s="13"/>
      <c r="F896" s="13"/>
      <c r="G896" s="13"/>
      <c r="H896" s="13"/>
      <c r="I896" s="13"/>
      <c r="L896" s="5"/>
      <c r="M896" s="5"/>
      <c r="N896" s="5"/>
      <c r="O896" s="5"/>
      <c r="P896" s="5"/>
      <c r="Q896" s="5"/>
      <c r="R896" s="5"/>
      <c r="S896" s="6"/>
      <c r="T896" s="6"/>
    </row>
    <row r="897" spans="1:20" ht="15.75" customHeight="1">
      <c r="A897" s="93"/>
      <c r="B897" s="13"/>
      <c r="C897" s="13"/>
      <c r="D897" s="67"/>
      <c r="E897" s="13"/>
      <c r="F897" s="13"/>
      <c r="G897" s="13"/>
      <c r="H897" s="13"/>
      <c r="I897" s="13"/>
      <c r="L897" s="5"/>
      <c r="M897" s="5"/>
      <c r="N897" s="5"/>
      <c r="O897" s="5"/>
      <c r="P897" s="5"/>
      <c r="Q897" s="5"/>
      <c r="R897" s="5"/>
      <c r="S897" s="6"/>
      <c r="T897" s="6"/>
    </row>
    <row r="898" spans="1:20" ht="15.75" customHeight="1">
      <c r="A898" s="93"/>
      <c r="B898" s="13"/>
      <c r="C898" s="13"/>
      <c r="D898" s="67"/>
      <c r="E898" s="13"/>
      <c r="F898" s="13"/>
      <c r="G898" s="13"/>
      <c r="H898" s="13"/>
      <c r="I898" s="13"/>
      <c r="L898" s="5"/>
      <c r="M898" s="5"/>
      <c r="N898" s="5"/>
      <c r="O898" s="5"/>
      <c r="P898" s="5"/>
      <c r="Q898" s="5"/>
      <c r="R898" s="5"/>
      <c r="S898" s="6"/>
      <c r="T898" s="6"/>
    </row>
    <row r="899" spans="1:20" ht="15.75" customHeight="1">
      <c r="A899" s="93"/>
      <c r="B899" s="13"/>
      <c r="C899" s="13"/>
      <c r="D899" s="67"/>
      <c r="E899" s="13"/>
      <c r="F899" s="13"/>
      <c r="G899" s="13"/>
      <c r="H899" s="13"/>
      <c r="I899" s="13"/>
      <c r="L899" s="5"/>
      <c r="M899" s="5"/>
      <c r="N899" s="5"/>
      <c r="O899" s="5"/>
      <c r="P899" s="5"/>
      <c r="Q899" s="5"/>
      <c r="R899" s="5"/>
      <c r="S899" s="6"/>
      <c r="T899" s="6"/>
    </row>
    <row r="900" spans="1:20" ht="15.75" customHeight="1">
      <c r="A900" s="93"/>
      <c r="B900" s="13"/>
      <c r="C900" s="13"/>
      <c r="D900" s="67"/>
      <c r="E900" s="13"/>
      <c r="F900" s="13"/>
      <c r="G900" s="13"/>
      <c r="H900" s="13"/>
      <c r="I900" s="13"/>
      <c r="L900" s="5"/>
      <c r="M900" s="5"/>
      <c r="N900" s="5"/>
      <c r="O900" s="5"/>
      <c r="P900" s="5"/>
      <c r="Q900" s="5"/>
      <c r="R900" s="5"/>
      <c r="S900" s="6"/>
      <c r="T900" s="6"/>
    </row>
    <row r="901" spans="1:20" ht="15.75" customHeight="1">
      <c r="A901" s="93"/>
      <c r="B901" s="13"/>
      <c r="C901" s="13"/>
      <c r="D901" s="67"/>
      <c r="E901" s="13"/>
      <c r="F901" s="13"/>
      <c r="G901" s="13"/>
      <c r="H901" s="13"/>
      <c r="I901" s="13"/>
      <c r="L901" s="5"/>
      <c r="M901" s="5"/>
      <c r="N901" s="5"/>
      <c r="O901" s="5"/>
      <c r="P901" s="5"/>
      <c r="Q901" s="5"/>
      <c r="R901" s="5"/>
      <c r="S901" s="6"/>
      <c r="T901" s="6"/>
    </row>
    <row r="902" spans="1:20" ht="15.75" customHeight="1">
      <c r="A902" s="93"/>
      <c r="B902" s="13"/>
      <c r="C902" s="13"/>
      <c r="D902" s="67"/>
      <c r="E902" s="13"/>
      <c r="F902" s="13"/>
      <c r="G902" s="13"/>
      <c r="H902" s="13"/>
      <c r="I902" s="13"/>
      <c r="L902" s="5"/>
      <c r="M902" s="5"/>
      <c r="N902" s="5"/>
      <c r="O902" s="5"/>
      <c r="P902" s="5"/>
      <c r="Q902" s="5"/>
      <c r="R902" s="5"/>
      <c r="S902" s="6"/>
      <c r="T902" s="6"/>
    </row>
    <row r="903" spans="1:20" ht="15.75" customHeight="1">
      <c r="A903" s="93"/>
      <c r="B903" s="13"/>
      <c r="C903" s="13"/>
      <c r="D903" s="67"/>
      <c r="E903" s="13"/>
      <c r="F903" s="13"/>
      <c r="G903" s="13"/>
      <c r="H903" s="13"/>
      <c r="I903" s="13"/>
      <c r="L903" s="5"/>
      <c r="M903" s="5"/>
      <c r="N903" s="5"/>
      <c r="O903" s="5"/>
      <c r="P903" s="5"/>
      <c r="Q903" s="5"/>
      <c r="R903" s="5"/>
      <c r="S903" s="6"/>
      <c r="T903" s="6"/>
    </row>
    <row r="904" spans="1:20" ht="15.75" customHeight="1">
      <c r="A904" s="93"/>
      <c r="B904" s="13"/>
      <c r="C904" s="13"/>
      <c r="D904" s="67"/>
      <c r="E904" s="13"/>
      <c r="F904" s="13"/>
      <c r="G904" s="13"/>
      <c r="H904" s="13"/>
      <c r="I904" s="13"/>
      <c r="L904" s="5"/>
      <c r="M904" s="5"/>
      <c r="N904" s="5"/>
      <c r="O904" s="5"/>
      <c r="P904" s="5"/>
      <c r="Q904" s="5"/>
      <c r="R904" s="5"/>
      <c r="S904" s="6"/>
      <c r="T904" s="6"/>
    </row>
    <row r="905" spans="1:20" ht="15.75" customHeight="1">
      <c r="A905" s="93"/>
      <c r="B905" s="13"/>
      <c r="C905" s="13"/>
      <c r="D905" s="67"/>
      <c r="E905" s="13"/>
      <c r="F905" s="13"/>
      <c r="G905" s="13"/>
      <c r="H905" s="13"/>
      <c r="I905" s="13"/>
      <c r="L905" s="5"/>
      <c r="M905" s="5"/>
      <c r="N905" s="5"/>
      <c r="O905" s="5"/>
      <c r="P905" s="5"/>
      <c r="Q905" s="5"/>
      <c r="R905" s="5"/>
      <c r="S905" s="6"/>
      <c r="T905" s="6"/>
    </row>
    <row r="906" spans="1:20" ht="15.75" customHeight="1">
      <c r="A906" s="93"/>
      <c r="B906" s="13"/>
      <c r="C906" s="13"/>
      <c r="D906" s="67"/>
      <c r="E906" s="13"/>
      <c r="F906" s="13"/>
      <c r="G906" s="13"/>
      <c r="H906" s="13"/>
      <c r="I906" s="13"/>
      <c r="L906" s="5"/>
      <c r="M906" s="5"/>
      <c r="N906" s="5"/>
      <c r="O906" s="5"/>
      <c r="P906" s="5"/>
      <c r="Q906" s="5"/>
      <c r="R906" s="5"/>
      <c r="S906" s="6"/>
      <c r="T906" s="6"/>
    </row>
    <row r="907" spans="1:20" ht="15.75" customHeight="1">
      <c r="A907" s="93"/>
      <c r="B907" s="13"/>
      <c r="C907" s="13"/>
      <c r="D907" s="67"/>
      <c r="E907" s="13"/>
      <c r="F907" s="13"/>
      <c r="G907" s="13"/>
      <c r="H907" s="13"/>
      <c r="I907" s="13"/>
      <c r="L907" s="5"/>
      <c r="M907" s="5"/>
      <c r="N907" s="5"/>
      <c r="O907" s="5"/>
      <c r="P907" s="5"/>
      <c r="Q907" s="5"/>
      <c r="R907" s="5"/>
      <c r="S907" s="6"/>
      <c r="T907" s="6"/>
    </row>
    <row r="908" spans="1:20" ht="15.75" customHeight="1">
      <c r="A908" s="93"/>
      <c r="B908" s="13"/>
      <c r="C908" s="13"/>
      <c r="D908" s="67"/>
      <c r="E908" s="13"/>
      <c r="F908" s="13"/>
      <c r="G908" s="13"/>
      <c r="H908" s="13"/>
      <c r="I908" s="13"/>
      <c r="L908" s="5"/>
      <c r="M908" s="5"/>
      <c r="N908" s="5"/>
      <c r="O908" s="5"/>
      <c r="P908" s="5"/>
      <c r="Q908" s="5"/>
      <c r="R908" s="5"/>
      <c r="S908" s="6"/>
      <c r="T908" s="6"/>
    </row>
    <row r="909" spans="1:20" ht="15.75" customHeight="1">
      <c r="A909" s="93"/>
      <c r="B909" s="13"/>
      <c r="C909" s="13"/>
      <c r="D909" s="67"/>
      <c r="E909" s="13"/>
      <c r="F909" s="13"/>
      <c r="G909" s="13"/>
      <c r="H909" s="13"/>
      <c r="I909" s="13"/>
      <c r="L909" s="5"/>
      <c r="M909" s="5"/>
      <c r="N909" s="5"/>
      <c r="O909" s="5"/>
      <c r="P909" s="5"/>
      <c r="Q909" s="5"/>
      <c r="R909" s="5"/>
      <c r="S909" s="6"/>
      <c r="T909" s="6"/>
    </row>
    <row r="910" spans="1:20" ht="15.75" customHeight="1">
      <c r="A910" s="93"/>
      <c r="B910" s="13"/>
      <c r="C910" s="13"/>
      <c r="D910" s="67"/>
      <c r="E910" s="13"/>
      <c r="F910" s="13"/>
      <c r="G910" s="13"/>
      <c r="H910" s="13"/>
      <c r="I910" s="13"/>
      <c r="L910" s="5"/>
      <c r="M910" s="5"/>
      <c r="N910" s="5"/>
      <c r="O910" s="5"/>
      <c r="P910" s="5"/>
      <c r="Q910" s="5"/>
      <c r="R910" s="5"/>
      <c r="S910" s="6"/>
      <c r="T910" s="6"/>
    </row>
    <row r="911" spans="1:20" ht="15.75" customHeight="1">
      <c r="A911" s="93"/>
      <c r="B911" s="13"/>
      <c r="C911" s="13"/>
      <c r="D911" s="67"/>
      <c r="E911" s="13"/>
      <c r="F911" s="13"/>
      <c r="G911" s="13"/>
      <c r="H911" s="13"/>
      <c r="I911" s="13"/>
      <c r="L911" s="5"/>
      <c r="M911" s="5"/>
      <c r="N911" s="5"/>
      <c r="O911" s="5"/>
      <c r="P911" s="5"/>
      <c r="Q911" s="5"/>
      <c r="R911" s="5"/>
      <c r="S911" s="6"/>
      <c r="T911" s="6"/>
    </row>
    <row r="912" spans="1:20" ht="15.75" customHeight="1">
      <c r="A912" s="93"/>
      <c r="B912" s="13"/>
      <c r="C912" s="13"/>
      <c r="D912" s="67"/>
      <c r="E912" s="13"/>
      <c r="F912" s="13"/>
      <c r="G912" s="13"/>
      <c r="H912" s="13"/>
      <c r="I912" s="13"/>
      <c r="L912" s="5"/>
      <c r="M912" s="5"/>
      <c r="N912" s="5"/>
      <c r="O912" s="5"/>
      <c r="P912" s="5"/>
      <c r="Q912" s="5"/>
      <c r="R912" s="5"/>
      <c r="S912" s="6"/>
      <c r="T912" s="6"/>
    </row>
    <row r="913" spans="1:20" ht="15.75" customHeight="1">
      <c r="A913" s="93"/>
      <c r="B913" s="13"/>
      <c r="C913" s="13"/>
      <c r="D913" s="67"/>
      <c r="E913" s="13"/>
      <c r="F913" s="13"/>
      <c r="G913" s="13"/>
      <c r="H913" s="13"/>
      <c r="I913" s="13"/>
      <c r="L913" s="5"/>
      <c r="M913" s="5"/>
      <c r="N913" s="5"/>
      <c r="O913" s="5"/>
      <c r="P913" s="5"/>
      <c r="Q913" s="5"/>
      <c r="R913" s="5"/>
      <c r="S913" s="6"/>
      <c r="T913" s="6"/>
    </row>
    <row r="914" spans="1:20" ht="15.75" customHeight="1">
      <c r="A914" s="93"/>
      <c r="B914" s="13"/>
      <c r="C914" s="13"/>
      <c r="D914" s="67"/>
      <c r="E914" s="13"/>
      <c r="F914" s="13"/>
      <c r="G914" s="13"/>
      <c r="H914" s="13"/>
      <c r="I914" s="13"/>
      <c r="L914" s="5"/>
      <c r="M914" s="5"/>
      <c r="N914" s="5"/>
      <c r="O914" s="5"/>
      <c r="P914" s="5"/>
      <c r="Q914" s="5"/>
      <c r="R914" s="5"/>
      <c r="S914" s="6"/>
      <c r="T914" s="6"/>
    </row>
    <row r="915" spans="1:20" ht="15.75" customHeight="1">
      <c r="A915" s="93"/>
      <c r="B915" s="13"/>
      <c r="C915" s="13"/>
      <c r="D915" s="67"/>
      <c r="E915" s="13"/>
      <c r="F915" s="13"/>
      <c r="G915" s="13"/>
      <c r="H915" s="13"/>
      <c r="I915" s="13"/>
      <c r="L915" s="5"/>
      <c r="M915" s="5"/>
      <c r="N915" s="5"/>
      <c r="O915" s="5"/>
      <c r="P915" s="5"/>
      <c r="Q915" s="5"/>
      <c r="R915" s="5"/>
      <c r="S915" s="6"/>
      <c r="T915" s="6"/>
    </row>
    <row r="916" spans="1:20" ht="15.75" customHeight="1">
      <c r="A916" s="93"/>
      <c r="B916" s="13"/>
      <c r="C916" s="13"/>
      <c r="D916" s="67"/>
      <c r="E916" s="13"/>
      <c r="F916" s="13"/>
      <c r="G916" s="13"/>
      <c r="H916" s="13"/>
      <c r="I916" s="13"/>
      <c r="L916" s="5"/>
      <c r="M916" s="5"/>
      <c r="N916" s="5"/>
      <c r="O916" s="5"/>
      <c r="P916" s="5"/>
      <c r="Q916" s="5"/>
      <c r="R916" s="5"/>
      <c r="S916" s="6"/>
      <c r="T916" s="6"/>
    </row>
    <row r="917" spans="1:20" ht="15.75" customHeight="1">
      <c r="A917" s="93"/>
      <c r="B917" s="13"/>
      <c r="C917" s="13"/>
      <c r="D917" s="67"/>
      <c r="E917" s="13"/>
      <c r="F917" s="13"/>
      <c r="G917" s="13"/>
      <c r="H917" s="13"/>
      <c r="I917" s="13"/>
      <c r="L917" s="5"/>
      <c r="M917" s="5"/>
      <c r="N917" s="5"/>
      <c r="O917" s="5"/>
      <c r="P917" s="5"/>
      <c r="Q917" s="5"/>
      <c r="R917" s="5"/>
      <c r="S917" s="6"/>
      <c r="T917" s="6"/>
    </row>
    <row r="918" spans="1:20" ht="15.75" customHeight="1">
      <c r="A918" s="93"/>
      <c r="B918" s="13"/>
      <c r="C918" s="13"/>
      <c r="D918" s="67"/>
      <c r="E918" s="13"/>
      <c r="F918" s="13"/>
      <c r="G918" s="13"/>
      <c r="H918" s="13"/>
      <c r="I918" s="13"/>
      <c r="L918" s="5"/>
      <c r="M918" s="5"/>
      <c r="N918" s="5"/>
      <c r="O918" s="5"/>
      <c r="P918" s="5"/>
      <c r="Q918" s="5"/>
      <c r="R918" s="5"/>
      <c r="S918" s="6"/>
      <c r="T918" s="6"/>
    </row>
    <row r="919" spans="1:20" ht="15.75" customHeight="1">
      <c r="A919" s="93"/>
      <c r="B919" s="13"/>
      <c r="C919" s="13"/>
      <c r="D919" s="67"/>
      <c r="E919" s="13"/>
      <c r="F919" s="13"/>
      <c r="G919" s="13"/>
      <c r="H919" s="13"/>
      <c r="I919" s="13"/>
      <c r="L919" s="5"/>
      <c r="M919" s="5"/>
      <c r="N919" s="5"/>
      <c r="O919" s="5"/>
      <c r="P919" s="5"/>
      <c r="Q919" s="5"/>
      <c r="R919" s="5"/>
      <c r="S919" s="6"/>
      <c r="T919" s="6"/>
    </row>
    <row r="920" spans="1:20" ht="15.75" customHeight="1">
      <c r="A920" s="93"/>
      <c r="B920" s="13"/>
      <c r="C920" s="13"/>
      <c r="D920" s="67"/>
      <c r="E920" s="13"/>
      <c r="F920" s="13"/>
      <c r="G920" s="13"/>
      <c r="H920" s="13"/>
      <c r="I920" s="13"/>
      <c r="L920" s="5"/>
      <c r="M920" s="5"/>
      <c r="N920" s="5"/>
      <c r="O920" s="5"/>
      <c r="P920" s="5"/>
      <c r="Q920" s="5"/>
      <c r="R920" s="5"/>
      <c r="S920" s="6"/>
      <c r="T920" s="6"/>
    </row>
    <row r="921" spans="1:20" ht="15.75" customHeight="1">
      <c r="A921" s="93"/>
      <c r="B921" s="13"/>
      <c r="C921" s="13"/>
      <c r="D921" s="67"/>
      <c r="E921" s="13"/>
      <c r="F921" s="13"/>
      <c r="G921" s="13"/>
      <c r="H921" s="13"/>
      <c r="I921" s="13"/>
      <c r="L921" s="5"/>
      <c r="M921" s="5"/>
      <c r="N921" s="5"/>
      <c r="O921" s="5"/>
      <c r="P921" s="5"/>
      <c r="Q921" s="5"/>
      <c r="R921" s="5"/>
      <c r="S921" s="6"/>
      <c r="T921" s="6"/>
    </row>
    <row r="922" spans="1:20" ht="15.75" customHeight="1">
      <c r="A922" s="93"/>
      <c r="B922" s="13"/>
      <c r="C922" s="13"/>
      <c r="D922" s="67"/>
      <c r="E922" s="13"/>
      <c r="F922" s="13"/>
      <c r="G922" s="13"/>
      <c r="H922" s="13"/>
      <c r="I922" s="13"/>
      <c r="L922" s="5"/>
      <c r="M922" s="5"/>
      <c r="N922" s="5"/>
      <c r="O922" s="5"/>
      <c r="P922" s="5"/>
      <c r="Q922" s="5"/>
      <c r="R922" s="5"/>
      <c r="S922" s="6"/>
      <c r="T922" s="6"/>
    </row>
    <row r="923" spans="1:20" ht="15.75" customHeight="1">
      <c r="A923" s="93"/>
      <c r="B923" s="13"/>
      <c r="C923" s="13"/>
      <c r="D923" s="67"/>
      <c r="E923" s="13"/>
      <c r="F923" s="13"/>
      <c r="G923" s="13"/>
      <c r="H923" s="13"/>
      <c r="I923" s="13"/>
      <c r="L923" s="5"/>
      <c r="M923" s="5"/>
      <c r="N923" s="5"/>
      <c r="O923" s="5"/>
      <c r="P923" s="5"/>
      <c r="Q923" s="5"/>
      <c r="R923" s="5"/>
      <c r="S923" s="6"/>
      <c r="T923" s="6"/>
    </row>
    <row r="924" spans="1:20" ht="15.75" customHeight="1">
      <c r="A924" s="93"/>
      <c r="B924" s="13"/>
      <c r="C924" s="13"/>
      <c r="D924" s="67"/>
      <c r="E924" s="13"/>
      <c r="F924" s="13"/>
      <c r="G924" s="13"/>
      <c r="H924" s="13"/>
      <c r="I924" s="13"/>
      <c r="L924" s="5"/>
      <c r="M924" s="5"/>
      <c r="N924" s="5"/>
      <c r="O924" s="5"/>
      <c r="P924" s="5"/>
      <c r="Q924" s="5"/>
      <c r="R924" s="5"/>
      <c r="S924" s="6"/>
      <c r="T924" s="6"/>
    </row>
    <row r="925" spans="1:20" ht="15.75" customHeight="1">
      <c r="A925" s="93"/>
      <c r="B925" s="13"/>
      <c r="C925" s="13"/>
      <c r="D925" s="67"/>
      <c r="E925" s="13"/>
      <c r="F925" s="13"/>
      <c r="G925" s="13"/>
      <c r="H925" s="13"/>
      <c r="I925" s="13"/>
      <c r="L925" s="5"/>
      <c r="M925" s="5"/>
      <c r="N925" s="5"/>
      <c r="O925" s="5"/>
      <c r="P925" s="5"/>
      <c r="Q925" s="5"/>
      <c r="R925" s="5"/>
      <c r="S925" s="6"/>
      <c r="T925" s="6"/>
    </row>
    <row r="926" spans="1:20" ht="15.75" customHeight="1">
      <c r="A926" s="93"/>
      <c r="B926" s="13"/>
      <c r="C926" s="13"/>
      <c r="D926" s="67"/>
      <c r="E926" s="13"/>
      <c r="F926" s="13"/>
      <c r="G926" s="13"/>
      <c r="H926" s="13"/>
      <c r="I926" s="13"/>
      <c r="L926" s="5"/>
      <c r="M926" s="5"/>
      <c r="N926" s="5"/>
      <c r="O926" s="5"/>
      <c r="P926" s="5"/>
      <c r="Q926" s="5"/>
      <c r="R926" s="5"/>
      <c r="S926" s="6"/>
      <c r="T926" s="6"/>
    </row>
    <row r="927" spans="1:20" ht="15.75" customHeight="1">
      <c r="A927" s="93"/>
      <c r="B927" s="13"/>
      <c r="C927" s="13"/>
      <c r="D927" s="67"/>
      <c r="E927" s="13"/>
      <c r="F927" s="13"/>
      <c r="G927" s="13"/>
      <c r="H927" s="13"/>
      <c r="I927" s="13"/>
      <c r="L927" s="5"/>
      <c r="M927" s="5"/>
      <c r="N927" s="5"/>
      <c r="O927" s="5"/>
      <c r="P927" s="5"/>
      <c r="Q927" s="5"/>
      <c r="R927" s="5"/>
      <c r="S927" s="6"/>
      <c r="T927" s="6"/>
    </row>
    <row r="928" spans="1:20" ht="15.75" customHeight="1">
      <c r="A928" s="93"/>
      <c r="B928" s="13"/>
      <c r="C928" s="13"/>
      <c r="D928" s="67"/>
      <c r="E928" s="13"/>
      <c r="F928" s="13"/>
      <c r="G928" s="13"/>
      <c r="H928" s="13"/>
      <c r="I928" s="13"/>
      <c r="L928" s="5"/>
      <c r="M928" s="5"/>
      <c r="N928" s="5"/>
      <c r="O928" s="5"/>
      <c r="P928" s="5"/>
      <c r="Q928" s="5"/>
      <c r="R928" s="5"/>
      <c r="S928" s="6"/>
      <c r="T928" s="6"/>
    </row>
    <row r="929" spans="1:20" ht="15.75" customHeight="1">
      <c r="A929" s="93"/>
      <c r="B929" s="13"/>
      <c r="C929" s="13"/>
      <c r="D929" s="67"/>
      <c r="E929" s="13"/>
      <c r="F929" s="13"/>
      <c r="G929" s="13"/>
      <c r="H929" s="13"/>
      <c r="I929" s="13"/>
      <c r="L929" s="5"/>
      <c r="M929" s="5"/>
      <c r="N929" s="5"/>
      <c r="O929" s="5"/>
      <c r="P929" s="5"/>
      <c r="Q929" s="5"/>
      <c r="R929" s="5"/>
      <c r="S929" s="6"/>
      <c r="T929" s="6"/>
    </row>
    <row r="930" spans="1:20" ht="15.75" customHeight="1">
      <c r="A930" s="93"/>
      <c r="B930" s="13"/>
      <c r="C930" s="13"/>
      <c r="D930" s="67"/>
      <c r="E930" s="13"/>
      <c r="F930" s="13"/>
      <c r="G930" s="13"/>
      <c r="H930" s="13"/>
      <c r="I930" s="13"/>
      <c r="L930" s="5"/>
      <c r="M930" s="5"/>
      <c r="N930" s="5"/>
      <c r="O930" s="5"/>
      <c r="P930" s="5"/>
      <c r="Q930" s="5"/>
      <c r="R930" s="5"/>
      <c r="S930" s="6"/>
      <c r="T930" s="6"/>
    </row>
    <row r="931" spans="1:20" ht="15.75" customHeight="1">
      <c r="A931" s="93"/>
      <c r="B931" s="13"/>
      <c r="C931" s="13"/>
      <c r="D931" s="67"/>
      <c r="E931" s="13"/>
      <c r="F931" s="13"/>
      <c r="G931" s="13"/>
      <c r="H931" s="13"/>
      <c r="I931" s="13"/>
      <c r="L931" s="5"/>
      <c r="M931" s="5"/>
      <c r="N931" s="5"/>
      <c r="O931" s="5"/>
      <c r="P931" s="5"/>
      <c r="Q931" s="5"/>
      <c r="R931" s="5"/>
      <c r="S931" s="6"/>
      <c r="T931" s="6"/>
    </row>
    <row r="932" spans="1:20" ht="15.75" customHeight="1">
      <c r="A932" s="93"/>
      <c r="B932" s="13"/>
      <c r="C932" s="13"/>
      <c r="D932" s="67"/>
      <c r="E932" s="13"/>
      <c r="F932" s="13"/>
      <c r="G932" s="13"/>
      <c r="H932" s="13"/>
      <c r="I932" s="13"/>
      <c r="L932" s="5"/>
      <c r="M932" s="5"/>
      <c r="N932" s="5"/>
      <c r="O932" s="5"/>
      <c r="P932" s="5"/>
      <c r="Q932" s="5"/>
      <c r="R932" s="5"/>
      <c r="S932" s="6"/>
      <c r="T932" s="6"/>
    </row>
    <row r="933" spans="1:20" ht="15.75" customHeight="1">
      <c r="A933" s="93"/>
      <c r="B933" s="13"/>
      <c r="C933" s="13"/>
      <c r="D933" s="67"/>
      <c r="E933" s="13"/>
      <c r="F933" s="13"/>
      <c r="G933" s="13"/>
      <c r="H933" s="13"/>
      <c r="I933" s="13"/>
      <c r="L933" s="5"/>
      <c r="M933" s="5"/>
      <c r="N933" s="5"/>
      <c r="O933" s="5"/>
      <c r="P933" s="5"/>
      <c r="Q933" s="5"/>
      <c r="R933" s="5"/>
      <c r="S933" s="6"/>
      <c r="T933" s="6"/>
    </row>
    <row r="934" spans="1:20" ht="15.75" customHeight="1">
      <c r="A934" s="93"/>
      <c r="B934" s="13"/>
      <c r="C934" s="13"/>
      <c r="D934" s="67"/>
      <c r="E934" s="13"/>
      <c r="F934" s="13"/>
      <c r="G934" s="13"/>
      <c r="H934" s="13"/>
      <c r="I934" s="13"/>
      <c r="L934" s="5"/>
      <c r="M934" s="5"/>
      <c r="N934" s="5"/>
      <c r="O934" s="5"/>
      <c r="P934" s="5"/>
      <c r="Q934" s="5"/>
      <c r="R934" s="5"/>
      <c r="S934" s="6"/>
      <c r="T934" s="6"/>
    </row>
    <row r="935" spans="1:20" ht="15.75" customHeight="1">
      <c r="A935" s="93"/>
      <c r="B935" s="13"/>
      <c r="C935" s="13"/>
      <c r="D935" s="67"/>
      <c r="E935" s="13"/>
      <c r="F935" s="13"/>
      <c r="G935" s="13"/>
      <c r="H935" s="13"/>
      <c r="I935" s="13"/>
      <c r="L935" s="5"/>
      <c r="M935" s="5"/>
      <c r="N935" s="5"/>
      <c r="O935" s="5"/>
      <c r="P935" s="5"/>
      <c r="Q935" s="5"/>
      <c r="R935" s="5"/>
      <c r="S935" s="6"/>
      <c r="T935" s="6"/>
    </row>
    <row r="936" spans="1:20" ht="15.75" customHeight="1">
      <c r="A936" s="93"/>
      <c r="B936" s="13"/>
      <c r="C936" s="13"/>
      <c r="D936" s="67"/>
      <c r="E936" s="13"/>
      <c r="F936" s="13"/>
      <c r="G936" s="13"/>
      <c r="H936" s="13"/>
      <c r="I936" s="13"/>
      <c r="L936" s="5"/>
      <c r="M936" s="5"/>
      <c r="N936" s="5"/>
      <c r="O936" s="5"/>
      <c r="P936" s="5"/>
      <c r="Q936" s="5"/>
      <c r="R936" s="5"/>
      <c r="S936" s="6"/>
      <c r="T936" s="6"/>
    </row>
    <row r="937" spans="1:20" ht="15.75" customHeight="1">
      <c r="A937" s="93"/>
      <c r="B937" s="13"/>
      <c r="C937" s="13"/>
      <c r="D937" s="67"/>
      <c r="E937" s="13"/>
      <c r="F937" s="13"/>
      <c r="G937" s="13"/>
      <c r="H937" s="13"/>
      <c r="I937" s="13"/>
      <c r="L937" s="5"/>
      <c r="M937" s="5"/>
      <c r="N937" s="5"/>
      <c r="O937" s="5"/>
      <c r="P937" s="5"/>
      <c r="Q937" s="5"/>
      <c r="R937" s="5"/>
      <c r="S937" s="6"/>
      <c r="T937" s="6"/>
    </row>
    <row r="938" spans="1:20" ht="15.75" customHeight="1">
      <c r="A938" s="93"/>
      <c r="B938" s="13"/>
      <c r="C938" s="13"/>
      <c r="D938" s="67"/>
      <c r="E938" s="13"/>
      <c r="F938" s="13"/>
      <c r="G938" s="13"/>
      <c r="H938" s="13"/>
      <c r="I938" s="13"/>
      <c r="L938" s="5"/>
      <c r="M938" s="5"/>
      <c r="N938" s="5"/>
      <c r="O938" s="5"/>
      <c r="P938" s="5"/>
      <c r="Q938" s="5"/>
      <c r="R938" s="5"/>
      <c r="S938" s="6"/>
      <c r="T938" s="6"/>
    </row>
    <row r="939" spans="1:20" ht="15.75" customHeight="1">
      <c r="A939" s="93"/>
      <c r="B939" s="13"/>
      <c r="C939" s="13"/>
      <c r="D939" s="67"/>
      <c r="E939" s="13"/>
      <c r="F939" s="13"/>
      <c r="G939" s="13"/>
      <c r="H939" s="13"/>
      <c r="I939" s="13"/>
      <c r="L939" s="5"/>
      <c r="M939" s="5"/>
      <c r="N939" s="5"/>
      <c r="O939" s="5"/>
      <c r="P939" s="5"/>
      <c r="Q939" s="5"/>
      <c r="R939" s="5"/>
      <c r="S939" s="6"/>
      <c r="T939" s="6"/>
    </row>
    <row r="940" spans="1:20" ht="15.75" customHeight="1">
      <c r="A940" s="93"/>
      <c r="B940" s="13"/>
      <c r="C940" s="13"/>
      <c r="D940" s="67"/>
      <c r="E940" s="13"/>
      <c r="F940" s="13"/>
      <c r="G940" s="13"/>
      <c r="H940" s="13"/>
      <c r="I940" s="13"/>
      <c r="L940" s="5"/>
      <c r="M940" s="5"/>
      <c r="N940" s="5"/>
      <c r="O940" s="5"/>
      <c r="P940" s="5"/>
      <c r="Q940" s="5"/>
      <c r="R940" s="5"/>
      <c r="S940" s="6"/>
      <c r="T940" s="6"/>
    </row>
    <row r="941" spans="1:20" ht="15.75" customHeight="1">
      <c r="A941" s="93"/>
      <c r="B941" s="13"/>
      <c r="C941" s="13"/>
      <c r="D941" s="67"/>
      <c r="E941" s="13"/>
      <c r="F941" s="13"/>
      <c r="G941" s="13"/>
      <c r="H941" s="13"/>
      <c r="I941" s="13"/>
      <c r="L941" s="5"/>
      <c r="M941" s="5"/>
      <c r="N941" s="5"/>
      <c r="O941" s="5"/>
      <c r="P941" s="5"/>
      <c r="Q941" s="5"/>
      <c r="R941" s="5"/>
      <c r="S941" s="6"/>
      <c r="T941" s="6"/>
    </row>
    <row r="942" spans="1:20" ht="15.75" customHeight="1">
      <c r="A942" s="93"/>
      <c r="B942" s="13"/>
      <c r="C942" s="13"/>
      <c r="D942" s="67"/>
      <c r="E942" s="13"/>
      <c r="F942" s="13"/>
      <c r="G942" s="13"/>
      <c r="H942" s="13"/>
      <c r="I942" s="13"/>
      <c r="L942" s="5"/>
      <c r="M942" s="5"/>
      <c r="N942" s="5"/>
      <c r="O942" s="5"/>
      <c r="P942" s="5"/>
      <c r="Q942" s="5"/>
      <c r="R942" s="5"/>
      <c r="S942" s="6"/>
      <c r="T942" s="6"/>
    </row>
    <row r="943" spans="1:20" ht="15.75" customHeight="1">
      <c r="A943" s="93"/>
      <c r="B943" s="13"/>
      <c r="C943" s="13"/>
      <c r="D943" s="67"/>
      <c r="E943" s="13"/>
      <c r="F943" s="13"/>
      <c r="G943" s="13"/>
      <c r="H943" s="13"/>
      <c r="I943" s="13"/>
      <c r="L943" s="5"/>
      <c r="M943" s="5"/>
      <c r="N943" s="5"/>
      <c r="O943" s="5"/>
      <c r="P943" s="5"/>
      <c r="Q943" s="5"/>
      <c r="R943" s="5"/>
      <c r="S943" s="6"/>
      <c r="T943" s="6"/>
    </row>
    <row r="944" spans="1:20" ht="15.75" customHeight="1">
      <c r="A944" s="93"/>
      <c r="B944" s="13"/>
      <c r="C944" s="13"/>
      <c r="D944" s="67"/>
      <c r="E944" s="13"/>
      <c r="F944" s="13"/>
      <c r="G944" s="13"/>
      <c r="H944" s="13"/>
      <c r="I944" s="13"/>
      <c r="L944" s="5"/>
      <c r="M944" s="5"/>
      <c r="N944" s="5"/>
      <c r="O944" s="5"/>
      <c r="P944" s="5"/>
      <c r="Q944" s="5"/>
      <c r="R944" s="5"/>
      <c r="S944" s="6"/>
      <c r="T944" s="6"/>
    </row>
    <row r="945" spans="1:20" ht="15.75" customHeight="1">
      <c r="A945" s="93"/>
      <c r="B945" s="13"/>
      <c r="C945" s="13"/>
      <c r="D945" s="67"/>
      <c r="E945" s="13"/>
      <c r="F945" s="13"/>
      <c r="G945" s="13"/>
      <c r="H945" s="13"/>
      <c r="I945" s="13"/>
      <c r="L945" s="5"/>
      <c r="M945" s="5"/>
      <c r="N945" s="5"/>
      <c r="O945" s="5"/>
      <c r="P945" s="5"/>
      <c r="Q945" s="5"/>
      <c r="R945" s="5"/>
      <c r="S945" s="6"/>
      <c r="T945" s="6"/>
    </row>
    <row r="946" spans="1:20" ht="15.75" customHeight="1">
      <c r="A946" s="93"/>
      <c r="B946" s="13"/>
      <c r="C946" s="13"/>
      <c r="D946" s="67"/>
      <c r="E946" s="13"/>
      <c r="F946" s="13"/>
      <c r="G946" s="13"/>
      <c r="H946" s="13"/>
      <c r="I946" s="13"/>
      <c r="L946" s="5"/>
      <c r="M946" s="5"/>
      <c r="N946" s="5"/>
      <c r="O946" s="5"/>
      <c r="P946" s="5"/>
      <c r="Q946" s="5"/>
      <c r="R946" s="5"/>
      <c r="S946" s="6"/>
      <c r="T946" s="6"/>
    </row>
    <row r="947" spans="1:20" ht="15.75" customHeight="1">
      <c r="A947" s="93"/>
      <c r="B947" s="13"/>
      <c r="C947" s="13"/>
      <c r="D947" s="67"/>
      <c r="E947" s="13"/>
      <c r="F947" s="13"/>
      <c r="G947" s="13"/>
      <c r="H947" s="13"/>
      <c r="I947" s="13"/>
      <c r="L947" s="5"/>
      <c r="M947" s="5"/>
      <c r="N947" s="5"/>
      <c r="O947" s="5"/>
      <c r="P947" s="5"/>
      <c r="Q947" s="5"/>
      <c r="R947" s="5"/>
      <c r="S947" s="6"/>
      <c r="T947" s="6"/>
    </row>
    <row r="948" spans="1:20" ht="15.75" customHeight="1">
      <c r="A948" s="93"/>
      <c r="B948" s="13"/>
      <c r="C948" s="13"/>
      <c r="D948" s="67"/>
      <c r="E948" s="13"/>
      <c r="F948" s="13"/>
      <c r="G948" s="13"/>
      <c r="H948" s="13"/>
      <c r="I948" s="13"/>
      <c r="L948" s="5"/>
      <c r="M948" s="5"/>
      <c r="N948" s="5"/>
      <c r="O948" s="5"/>
      <c r="P948" s="5"/>
      <c r="Q948" s="5"/>
      <c r="R948" s="5"/>
      <c r="S948" s="6"/>
      <c r="T948" s="6"/>
    </row>
    <row r="949" spans="1:20" ht="15.75" customHeight="1">
      <c r="A949" s="93"/>
      <c r="B949" s="13"/>
      <c r="C949" s="13"/>
      <c r="D949" s="67"/>
      <c r="E949" s="13"/>
      <c r="F949" s="13"/>
      <c r="G949" s="13"/>
      <c r="H949" s="13"/>
      <c r="I949" s="13"/>
      <c r="L949" s="5"/>
      <c r="M949" s="5"/>
      <c r="N949" s="5"/>
      <c r="O949" s="5"/>
      <c r="P949" s="5"/>
      <c r="Q949" s="5"/>
      <c r="R949" s="5"/>
      <c r="S949" s="6"/>
      <c r="T949" s="6"/>
    </row>
    <row r="950" spans="1:20" ht="15.75" customHeight="1">
      <c r="A950" s="93"/>
      <c r="B950" s="13"/>
      <c r="C950" s="13"/>
      <c r="D950" s="67"/>
      <c r="E950" s="13"/>
      <c r="F950" s="13"/>
      <c r="G950" s="13"/>
      <c r="H950" s="13"/>
      <c r="I950" s="13"/>
      <c r="L950" s="5"/>
      <c r="M950" s="5"/>
      <c r="N950" s="5"/>
      <c r="O950" s="5"/>
      <c r="P950" s="5"/>
      <c r="Q950" s="5"/>
      <c r="R950" s="5"/>
      <c r="S950" s="6"/>
      <c r="T950" s="6"/>
    </row>
    <row r="951" spans="1:20" ht="15.75" customHeight="1">
      <c r="A951" s="93"/>
      <c r="B951" s="13"/>
      <c r="C951" s="13"/>
      <c r="D951" s="67"/>
      <c r="E951" s="13"/>
      <c r="F951" s="13"/>
      <c r="G951" s="13"/>
      <c r="H951" s="13"/>
      <c r="I951" s="13"/>
      <c r="L951" s="5"/>
      <c r="M951" s="5"/>
      <c r="N951" s="5"/>
      <c r="O951" s="5"/>
      <c r="P951" s="5"/>
      <c r="Q951" s="5"/>
      <c r="R951" s="5"/>
      <c r="S951" s="6"/>
      <c r="T951" s="6"/>
    </row>
    <row r="952" spans="1:20" ht="15.75" customHeight="1">
      <c r="A952" s="93"/>
      <c r="B952" s="13"/>
      <c r="C952" s="13"/>
      <c r="D952" s="67"/>
      <c r="E952" s="13"/>
      <c r="F952" s="13"/>
      <c r="G952" s="13"/>
      <c r="H952" s="13"/>
      <c r="I952" s="13"/>
      <c r="L952" s="5"/>
      <c r="M952" s="5"/>
      <c r="N952" s="5"/>
      <c r="O952" s="5"/>
      <c r="P952" s="5"/>
      <c r="Q952" s="5"/>
      <c r="R952" s="5"/>
      <c r="S952" s="6"/>
      <c r="T952" s="6"/>
    </row>
    <row r="953" spans="1:20" ht="15.75" customHeight="1">
      <c r="A953" s="93"/>
      <c r="B953" s="13"/>
      <c r="C953" s="13"/>
      <c r="D953" s="67"/>
      <c r="E953" s="13"/>
      <c r="F953" s="13"/>
      <c r="G953" s="13"/>
      <c r="H953" s="13"/>
      <c r="I953" s="13"/>
      <c r="L953" s="5"/>
      <c r="M953" s="5"/>
      <c r="N953" s="5"/>
      <c r="O953" s="5"/>
      <c r="P953" s="5"/>
      <c r="Q953" s="5"/>
      <c r="R953" s="5"/>
      <c r="S953" s="6"/>
      <c r="T953" s="6"/>
    </row>
    <row r="954" spans="1:20" ht="15.75" customHeight="1">
      <c r="A954" s="93"/>
      <c r="B954" s="13"/>
      <c r="C954" s="13"/>
      <c r="D954" s="67"/>
      <c r="E954" s="13"/>
      <c r="F954" s="13"/>
      <c r="G954" s="13"/>
      <c r="H954" s="13"/>
      <c r="I954" s="13"/>
      <c r="L954" s="5"/>
      <c r="M954" s="5"/>
      <c r="N954" s="5"/>
      <c r="O954" s="5"/>
      <c r="P954" s="5"/>
      <c r="Q954" s="5"/>
      <c r="R954" s="5"/>
      <c r="S954" s="6"/>
      <c r="T954" s="6"/>
    </row>
    <row r="955" spans="1:20" ht="15.75" customHeight="1">
      <c r="A955" s="93"/>
      <c r="B955" s="13"/>
      <c r="C955" s="13"/>
      <c r="D955" s="67"/>
      <c r="E955" s="13"/>
      <c r="F955" s="13"/>
      <c r="G955" s="13"/>
      <c r="H955" s="13"/>
      <c r="I955" s="13"/>
      <c r="L955" s="5"/>
      <c r="M955" s="5"/>
      <c r="N955" s="5"/>
      <c r="O955" s="5"/>
      <c r="P955" s="5"/>
      <c r="Q955" s="5"/>
      <c r="R955" s="5"/>
      <c r="S955" s="6"/>
      <c r="T955" s="6"/>
    </row>
    <row r="956" spans="1:20" ht="15.75" customHeight="1">
      <c r="A956" s="93"/>
      <c r="B956" s="13"/>
      <c r="C956" s="13"/>
      <c r="D956" s="67"/>
      <c r="E956" s="13"/>
      <c r="F956" s="13"/>
      <c r="G956" s="13"/>
      <c r="H956" s="13"/>
      <c r="I956" s="13"/>
      <c r="L956" s="5"/>
      <c r="M956" s="5"/>
      <c r="N956" s="5"/>
      <c r="O956" s="5"/>
      <c r="P956" s="5"/>
      <c r="Q956" s="5"/>
      <c r="R956" s="5"/>
      <c r="S956" s="6"/>
      <c r="T956" s="6"/>
    </row>
    <row r="957" spans="1:20" ht="15.75" customHeight="1">
      <c r="A957" s="93"/>
      <c r="B957" s="13"/>
      <c r="C957" s="13"/>
      <c r="D957" s="67"/>
      <c r="E957" s="13"/>
      <c r="F957" s="13"/>
      <c r="G957" s="13"/>
      <c r="H957" s="13"/>
      <c r="I957" s="13"/>
      <c r="L957" s="5"/>
      <c r="M957" s="5"/>
      <c r="N957" s="5"/>
      <c r="O957" s="5"/>
      <c r="P957" s="5"/>
      <c r="Q957" s="5"/>
      <c r="R957" s="5"/>
      <c r="S957" s="6"/>
      <c r="T957" s="6"/>
    </row>
    <row r="958" spans="1:20" ht="15.75" customHeight="1">
      <c r="A958" s="93"/>
      <c r="B958" s="13"/>
      <c r="C958" s="13"/>
      <c r="D958" s="67"/>
      <c r="E958" s="13"/>
      <c r="F958" s="13"/>
      <c r="G958" s="13"/>
      <c r="H958" s="13"/>
      <c r="I958" s="13"/>
      <c r="L958" s="5"/>
      <c r="M958" s="5"/>
      <c r="N958" s="5"/>
      <c r="O958" s="5"/>
      <c r="P958" s="5"/>
      <c r="Q958" s="5"/>
      <c r="R958" s="5"/>
      <c r="S958" s="6"/>
      <c r="T958" s="6"/>
    </row>
    <row r="959" spans="1:20" ht="15.75" customHeight="1">
      <c r="A959" s="93"/>
      <c r="B959" s="13"/>
      <c r="C959" s="13"/>
      <c r="D959" s="67"/>
      <c r="E959" s="13"/>
      <c r="F959" s="13"/>
      <c r="G959" s="13"/>
      <c r="H959" s="13"/>
      <c r="I959" s="13"/>
      <c r="L959" s="5"/>
      <c r="M959" s="5"/>
      <c r="N959" s="5"/>
      <c r="O959" s="5"/>
      <c r="P959" s="5"/>
      <c r="Q959" s="5"/>
      <c r="R959" s="5"/>
      <c r="S959" s="6"/>
      <c r="T959" s="6"/>
    </row>
    <row r="960" spans="1:20" ht="15.75" customHeight="1">
      <c r="A960" s="93"/>
      <c r="B960" s="13"/>
      <c r="C960" s="13"/>
      <c r="D960" s="67"/>
      <c r="E960" s="13"/>
      <c r="F960" s="13"/>
      <c r="G960" s="13"/>
      <c r="H960" s="13"/>
      <c r="I960" s="13"/>
      <c r="L960" s="5"/>
      <c r="M960" s="5"/>
      <c r="N960" s="5"/>
      <c r="O960" s="5"/>
      <c r="P960" s="5"/>
      <c r="Q960" s="5"/>
      <c r="R960" s="5"/>
      <c r="S960" s="6"/>
      <c r="T960" s="6"/>
    </row>
    <row r="961" spans="1:20" ht="15.75" customHeight="1">
      <c r="A961" s="93"/>
      <c r="B961" s="13"/>
      <c r="C961" s="13"/>
      <c r="D961" s="67"/>
      <c r="E961" s="13"/>
      <c r="F961" s="13"/>
      <c r="G961" s="13"/>
      <c r="H961" s="13"/>
      <c r="I961" s="13"/>
      <c r="L961" s="5"/>
      <c r="M961" s="5"/>
      <c r="N961" s="5"/>
      <c r="O961" s="5"/>
      <c r="P961" s="5"/>
      <c r="Q961" s="5"/>
      <c r="R961" s="5"/>
      <c r="S961" s="6"/>
      <c r="T961" s="6"/>
    </row>
    <row r="962" spans="1:20" ht="15.75" customHeight="1">
      <c r="A962" s="93"/>
      <c r="B962" s="13"/>
      <c r="C962" s="13"/>
      <c r="D962" s="67"/>
      <c r="E962" s="13"/>
      <c r="F962" s="13"/>
      <c r="G962" s="13"/>
      <c r="H962" s="13"/>
      <c r="I962" s="13"/>
      <c r="L962" s="5"/>
      <c r="M962" s="5"/>
      <c r="N962" s="5"/>
      <c r="O962" s="5"/>
      <c r="P962" s="5"/>
      <c r="Q962" s="5"/>
      <c r="R962" s="5"/>
      <c r="S962" s="6"/>
      <c r="T962" s="6"/>
    </row>
    <row r="963" spans="1:20" ht="15.75" customHeight="1">
      <c r="A963" s="93"/>
      <c r="B963" s="13"/>
      <c r="C963" s="13"/>
      <c r="D963" s="67"/>
      <c r="E963" s="13"/>
      <c r="F963" s="13"/>
      <c r="G963" s="13"/>
      <c r="H963" s="13"/>
      <c r="I963" s="13"/>
      <c r="L963" s="5"/>
      <c r="M963" s="5"/>
      <c r="N963" s="5"/>
      <c r="O963" s="5"/>
      <c r="P963" s="5"/>
      <c r="Q963" s="5"/>
      <c r="R963" s="5"/>
      <c r="S963" s="6"/>
      <c r="T963" s="6"/>
    </row>
    <row r="964" spans="1:20" ht="15.75" customHeight="1">
      <c r="A964" s="93"/>
      <c r="B964" s="13"/>
      <c r="C964" s="13"/>
      <c r="D964" s="67"/>
      <c r="E964" s="13"/>
      <c r="F964" s="13"/>
      <c r="G964" s="13"/>
      <c r="H964" s="13"/>
      <c r="I964" s="13"/>
      <c r="L964" s="5"/>
      <c r="M964" s="5"/>
      <c r="N964" s="5"/>
      <c r="O964" s="5"/>
      <c r="P964" s="5"/>
      <c r="Q964" s="5"/>
      <c r="R964" s="5"/>
      <c r="S964" s="6"/>
      <c r="T964" s="6"/>
    </row>
    <row r="965" spans="1:20" ht="15.75" customHeight="1">
      <c r="A965" s="93"/>
      <c r="B965" s="13"/>
      <c r="C965" s="13"/>
      <c r="D965" s="67"/>
      <c r="E965" s="13"/>
      <c r="F965" s="13"/>
      <c r="G965" s="13"/>
      <c r="H965" s="13"/>
      <c r="I965" s="13"/>
      <c r="L965" s="5"/>
      <c r="M965" s="5"/>
      <c r="N965" s="5"/>
      <c r="O965" s="5"/>
      <c r="P965" s="5"/>
      <c r="Q965" s="5"/>
      <c r="R965" s="5"/>
      <c r="S965" s="6"/>
      <c r="T965" s="6"/>
    </row>
    <row r="966" spans="1:20" ht="15.75" customHeight="1">
      <c r="A966" s="93"/>
      <c r="B966" s="13"/>
      <c r="C966" s="13"/>
      <c r="D966" s="67"/>
      <c r="E966" s="13"/>
      <c r="F966" s="13"/>
      <c r="G966" s="13"/>
      <c r="H966" s="13"/>
      <c r="I966" s="13"/>
      <c r="L966" s="5"/>
      <c r="M966" s="5"/>
      <c r="N966" s="5"/>
      <c r="O966" s="5"/>
      <c r="P966" s="5"/>
      <c r="Q966" s="5"/>
      <c r="R966" s="5"/>
      <c r="S966" s="6"/>
      <c r="T966" s="6"/>
    </row>
    <row r="967" spans="1:20" ht="15.75" customHeight="1">
      <c r="A967" s="93"/>
      <c r="B967" s="13"/>
      <c r="C967" s="13"/>
      <c r="D967" s="67"/>
      <c r="E967" s="13"/>
      <c r="F967" s="13"/>
      <c r="G967" s="13"/>
      <c r="H967" s="13"/>
      <c r="I967" s="13"/>
      <c r="L967" s="5"/>
      <c r="M967" s="5"/>
      <c r="N967" s="5"/>
      <c r="O967" s="5"/>
      <c r="P967" s="5"/>
      <c r="Q967" s="5"/>
      <c r="R967" s="5"/>
      <c r="S967" s="6"/>
      <c r="T967" s="6"/>
    </row>
    <row r="968" spans="1:20" ht="15.75" customHeight="1">
      <c r="A968" s="93"/>
      <c r="B968" s="13"/>
      <c r="C968" s="13"/>
      <c r="D968" s="67"/>
      <c r="E968" s="13"/>
      <c r="F968" s="13"/>
      <c r="G968" s="13"/>
      <c r="H968" s="13"/>
      <c r="I968" s="13"/>
      <c r="L968" s="5"/>
      <c r="M968" s="5"/>
      <c r="N968" s="5"/>
      <c r="O968" s="5"/>
      <c r="P968" s="5"/>
      <c r="Q968" s="5"/>
      <c r="R968" s="5"/>
      <c r="S968" s="6"/>
      <c r="T968" s="6"/>
    </row>
    <row r="969" spans="1:20" ht="15.75" customHeight="1">
      <c r="A969" s="93"/>
      <c r="B969" s="13"/>
      <c r="C969" s="13"/>
      <c r="D969" s="67"/>
      <c r="E969" s="13"/>
      <c r="F969" s="13"/>
      <c r="G969" s="13"/>
      <c r="H969" s="13"/>
      <c r="I969" s="13"/>
      <c r="L969" s="5"/>
      <c r="M969" s="5"/>
      <c r="N969" s="5"/>
      <c r="O969" s="5"/>
      <c r="P969" s="5"/>
      <c r="Q969" s="5"/>
      <c r="R969" s="5"/>
      <c r="S969" s="6"/>
      <c r="T969" s="6"/>
    </row>
    <row r="970" spans="1:20" ht="15.75" customHeight="1">
      <c r="A970" s="93"/>
      <c r="B970" s="13"/>
      <c r="C970" s="13"/>
      <c r="D970" s="67"/>
      <c r="E970" s="13"/>
      <c r="F970" s="13"/>
      <c r="G970" s="13"/>
      <c r="H970" s="13"/>
      <c r="I970" s="13"/>
      <c r="L970" s="5"/>
      <c r="M970" s="5"/>
      <c r="N970" s="5"/>
      <c r="O970" s="5"/>
      <c r="P970" s="5"/>
      <c r="Q970" s="5"/>
      <c r="R970" s="5"/>
      <c r="S970" s="6"/>
      <c r="T970" s="6"/>
    </row>
    <row r="971" spans="1:20" ht="15.75" customHeight="1">
      <c r="A971" s="93"/>
      <c r="B971" s="13"/>
      <c r="C971" s="13"/>
      <c r="D971" s="67"/>
      <c r="E971" s="13"/>
      <c r="F971" s="13"/>
      <c r="G971" s="13"/>
      <c r="H971" s="13"/>
      <c r="I971" s="13"/>
      <c r="L971" s="5"/>
      <c r="M971" s="5"/>
      <c r="N971" s="5"/>
      <c r="O971" s="5"/>
      <c r="P971" s="5"/>
      <c r="Q971" s="5"/>
      <c r="R971" s="5"/>
      <c r="S971" s="6"/>
      <c r="T971" s="6"/>
    </row>
    <row r="972" spans="1:20" ht="15.75" customHeight="1">
      <c r="A972" s="93"/>
      <c r="B972" s="13"/>
      <c r="C972" s="13"/>
      <c r="D972" s="67"/>
      <c r="E972" s="13"/>
      <c r="F972" s="13"/>
      <c r="G972" s="13"/>
      <c r="H972" s="13"/>
      <c r="I972" s="13"/>
      <c r="L972" s="5"/>
      <c r="M972" s="5"/>
      <c r="N972" s="5"/>
      <c r="O972" s="5"/>
      <c r="P972" s="5"/>
      <c r="Q972" s="5"/>
      <c r="R972" s="5"/>
      <c r="S972" s="6"/>
      <c r="T972" s="6"/>
    </row>
    <row r="973" spans="1:20" ht="15.75" customHeight="1">
      <c r="A973" s="93"/>
      <c r="B973" s="13"/>
      <c r="C973" s="13"/>
      <c r="D973" s="67"/>
      <c r="E973" s="13"/>
      <c r="F973" s="13"/>
      <c r="G973" s="13"/>
      <c r="H973" s="13"/>
      <c r="I973" s="13"/>
      <c r="L973" s="5"/>
      <c r="M973" s="5"/>
      <c r="N973" s="5"/>
      <c r="O973" s="5"/>
      <c r="P973" s="5"/>
      <c r="Q973" s="5"/>
      <c r="R973" s="5"/>
      <c r="S973" s="6"/>
      <c r="T973" s="6"/>
    </row>
    <row r="974" spans="1:20" ht="15.75" customHeight="1">
      <c r="A974" s="93"/>
      <c r="B974" s="13"/>
      <c r="C974" s="13"/>
      <c r="D974" s="67"/>
      <c r="E974" s="13"/>
      <c r="F974" s="13"/>
      <c r="G974" s="13"/>
      <c r="H974" s="13"/>
      <c r="I974" s="13"/>
      <c r="L974" s="5"/>
      <c r="M974" s="5"/>
      <c r="N974" s="5"/>
      <c r="O974" s="5"/>
      <c r="P974" s="5"/>
      <c r="Q974" s="5"/>
      <c r="R974" s="5"/>
      <c r="S974" s="6"/>
      <c r="T974" s="6"/>
    </row>
    <row r="975" spans="1:20" ht="15.75" customHeight="1">
      <c r="A975" s="93"/>
      <c r="B975" s="13"/>
      <c r="C975" s="13"/>
      <c r="D975" s="67"/>
      <c r="E975" s="13"/>
      <c r="F975" s="13"/>
      <c r="G975" s="13"/>
      <c r="H975" s="13"/>
      <c r="I975" s="13"/>
      <c r="L975" s="5"/>
      <c r="M975" s="5"/>
      <c r="N975" s="5"/>
      <c r="O975" s="5"/>
      <c r="P975" s="5"/>
      <c r="Q975" s="5"/>
      <c r="R975" s="5"/>
      <c r="S975" s="6"/>
      <c r="T975" s="6"/>
    </row>
    <row r="976" spans="1:20" ht="15.75" customHeight="1">
      <c r="A976" s="94"/>
      <c r="B976" s="7"/>
      <c r="C976" s="7"/>
      <c r="D976" s="65"/>
      <c r="E976" s="8"/>
      <c r="F976" s="7"/>
      <c r="G976" s="9"/>
      <c r="H976" s="9"/>
      <c r="I976" s="7"/>
      <c r="J976" s="14"/>
      <c r="K976" s="81"/>
      <c r="L976" s="10"/>
      <c r="M976" s="10"/>
      <c r="N976" s="10"/>
      <c r="O976" s="10"/>
      <c r="P976" s="10"/>
      <c r="Q976" s="10"/>
      <c r="R976" s="10"/>
      <c r="S976" s="11"/>
      <c r="T976" s="11"/>
    </row>
    <row r="977" spans="1:20" ht="15.75" customHeight="1">
      <c r="A977" s="94"/>
      <c r="B977" s="7"/>
      <c r="C977" s="7"/>
      <c r="D977" s="65"/>
      <c r="E977" s="8"/>
      <c r="F977" s="7"/>
      <c r="G977" s="9"/>
      <c r="H977" s="9"/>
      <c r="I977" s="7"/>
      <c r="J977" s="14"/>
      <c r="K977" s="81"/>
      <c r="L977" s="10"/>
      <c r="M977" s="10"/>
      <c r="N977" s="10"/>
      <c r="O977" s="10"/>
      <c r="P977" s="10"/>
      <c r="Q977" s="10"/>
      <c r="R977" s="10"/>
      <c r="S977" s="11"/>
      <c r="T977" s="11"/>
    </row>
    <row r="978" spans="1:20" ht="15.75" customHeight="1">
      <c r="A978" s="94"/>
      <c r="B978" s="7"/>
      <c r="C978" s="7"/>
      <c r="D978" s="65"/>
      <c r="E978" s="8"/>
      <c r="F978" s="7"/>
      <c r="G978" s="9"/>
      <c r="H978" s="9"/>
      <c r="I978" s="7"/>
      <c r="J978" s="14"/>
      <c r="K978" s="81"/>
      <c r="L978" s="10"/>
      <c r="M978" s="10"/>
      <c r="N978" s="10"/>
      <c r="O978" s="10"/>
      <c r="P978" s="10"/>
      <c r="Q978" s="10"/>
      <c r="R978" s="10"/>
      <c r="S978" s="11"/>
      <c r="T978" s="11"/>
    </row>
    <row r="979" spans="1:20" ht="15.75" customHeight="1">
      <c r="A979" s="94"/>
      <c r="B979" s="7"/>
      <c r="C979" s="7"/>
      <c r="D979" s="65"/>
      <c r="E979" s="8"/>
      <c r="F979" s="7"/>
      <c r="G979" s="9"/>
      <c r="H979" s="9"/>
      <c r="I979" s="7"/>
      <c r="J979" s="14"/>
      <c r="K979" s="81"/>
      <c r="L979" s="10"/>
      <c r="M979" s="10"/>
      <c r="N979" s="10"/>
      <c r="O979" s="10"/>
      <c r="P979" s="10"/>
      <c r="Q979" s="10"/>
      <c r="R979" s="10"/>
      <c r="S979" s="11"/>
      <c r="T979" s="11"/>
    </row>
    <row r="980" spans="1:20" ht="15.75" customHeight="1">
      <c r="A980" s="94"/>
      <c r="B980" s="7"/>
      <c r="C980" s="7"/>
      <c r="D980" s="65"/>
      <c r="E980" s="8"/>
      <c r="F980" s="7"/>
      <c r="G980" s="9"/>
      <c r="H980" s="9"/>
      <c r="I980" s="7"/>
      <c r="J980" s="14"/>
      <c r="K980" s="81"/>
      <c r="L980" s="10"/>
      <c r="M980" s="10"/>
      <c r="N980" s="10"/>
      <c r="O980" s="10"/>
      <c r="P980" s="10"/>
      <c r="Q980" s="10"/>
      <c r="R980" s="10"/>
      <c r="S980" s="11"/>
      <c r="T980" s="11"/>
    </row>
    <row r="981" spans="1:20" ht="15.75" customHeight="1">
      <c r="A981" s="94"/>
      <c r="B981" s="7"/>
      <c r="C981" s="7"/>
      <c r="D981" s="65"/>
      <c r="E981" s="8"/>
      <c r="F981" s="7"/>
      <c r="G981" s="9"/>
      <c r="H981" s="9"/>
      <c r="I981" s="7"/>
      <c r="J981" s="14"/>
      <c r="K981" s="81"/>
      <c r="L981" s="10"/>
      <c r="M981" s="10"/>
      <c r="N981" s="10"/>
      <c r="O981" s="10"/>
      <c r="P981" s="10"/>
      <c r="Q981" s="10"/>
      <c r="R981" s="10"/>
      <c r="S981" s="11"/>
      <c r="T981" s="11"/>
    </row>
    <row r="982" spans="1:20" ht="15.75" customHeight="1">
      <c r="A982" s="94"/>
      <c r="B982" s="7"/>
      <c r="C982" s="7"/>
      <c r="D982" s="65"/>
      <c r="E982" s="8"/>
      <c r="F982" s="7"/>
      <c r="G982" s="9"/>
      <c r="H982" s="9"/>
      <c r="I982" s="7"/>
      <c r="J982" s="14"/>
      <c r="K982" s="81"/>
      <c r="L982" s="10"/>
      <c r="M982" s="10"/>
      <c r="N982" s="10"/>
      <c r="O982" s="10"/>
      <c r="P982" s="10"/>
      <c r="Q982" s="10"/>
      <c r="R982" s="10"/>
      <c r="S982" s="11"/>
      <c r="T982" s="11"/>
    </row>
    <row r="983" spans="1:20" ht="15.75" customHeight="1">
      <c r="A983" s="94"/>
      <c r="B983" s="7"/>
      <c r="C983" s="7"/>
      <c r="D983" s="65"/>
      <c r="E983" s="8"/>
      <c r="F983" s="7"/>
      <c r="G983" s="9"/>
      <c r="H983" s="9"/>
      <c r="I983" s="7"/>
      <c r="J983" s="14"/>
      <c r="K983" s="81"/>
      <c r="L983" s="10"/>
      <c r="M983" s="10"/>
      <c r="N983" s="10"/>
      <c r="O983" s="10"/>
      <c r="P983" s="10"/>
      <c r="Q983" s="10"/>
      <c r="R983" s="10"/>
      <c r="S983" s="11"/>
      <c r="T983" s="11"/>
    </row>
    <row r="984" spans="1:20" ht="15.75" customHeight="1">
      <c r="A984" s="94"/>
      <c r="B984" s="7"/>
      <c r="C984" s="7"/>
      <c r="D984" s="65"/>
      <c r="E984" s="8"/>
      <c r="F984" s="7"/>
      <c r="G984" s="9"/>
      <c r="H984" s="9"/>
      <c r="I984" s="7"/>
      <c r="J984" s="14"/>
      <c r="K984" s="81"/>
      <c r="L984" s="10"/>
      <c r="M984" s="10"/>
      <c r="N984" s="10"/>
      <c r="O984" s="10"/>
      <c r="P984" s="10"/>
      <c r="Q984" s="10"/>
      <c r="R984" s="10"/>
      <c r="S984" s="11"/>
      <c r="T984" s="11"/>
    </row>
    <row r="985" spans="1:20" ht="15.75" customHeight="1">
      <c r="A985" s="94"/>
      <c r="B985" s="7"/>
      <c r="C985" s="7"/>
      <c r="D985" s="65"/>
      <c r="E985" s="8"/>
      <c r="F985" s="7"/>
      <c r="G985" s="9"/>
      <c r="H985" s="9"/>
      <c r="I985" s="7"/>
      <c r="J985" s="14"/>
      <c r="K985" s="81"/>
      <c r="L985" s="10"/>
      <c r="M985" s="10"/>
      <c r="N985" s="10"/>
      <c r="O985" s="10"/>
      <c r="P985" s="10"/>
      <c r="Q985" s="10"/>
      <c r="R985" s="10"/>
      <c r="S985" s="11"/>
      <c r="T985" s="11"/>
    </row>
    <row r="986" spans="1:20" ht="15.75" customHeight="1">
      <c r="A986" s="94"/>
      <c r="B986" s="7"/>
      <c r="C986" s="7"/>
      <c r="D986" s="65"/>
      <c r="E986" s="8"/>
      <c r="F986" s="7"/>
      <c r="G986" s="9"/>
      <c r="H986" s="9"/>
      <c r="I986" s="7"/>
      <c r="J986" s="14"/>
      <c r="K986" s="81"/>
      <c r="L986" s="10"/>
      <c r="M986" s="10"/>
      <c r="N986" s="10"/>
      <c r="O986" s="10"/>
      <c r="P986" s="10"/>
      <c r="Q986" s="10"/>
      <c r="R986" s="10"/>
      <c r="S986" s="11"/>
      <c r="T986" s="11"/>
    </row>
    <row r="987" spans="1:20" ht="15.75" customHeight="1">
      <c r="A987" s="94"/>
      <c r="B987" s="7"/>
      <c r="C987" s="7"/>
      <c r="D987" s="65"/>
      <c r="E987" s="8"/>
      <c r="F987" s="7"/>
      <c r="G987" s="9"/>
      <c r="H987" s="9"/>
      <c r="I987" s="7"/>
      <c r="J987" s="14"/>
      <c r="K987" s="81"/>
      <c r="L987" s="10"/>
      <c r="M987" s="10"/>
      <c r="N987" s="10"/>
      <c r="O987" s="10"/>
      <c r="P987" s="10"/>
      <c r="Q987" s="10"/>
      <c r="R987" s="10"/>
      <c r="S987" s="11"/>
      <c r="T987" s="11"/>
    </row>
    <row r="988" spans="1:20" ht="15.75" customHeight="1">
      <c r="A988" s="94"/>
      <c r="B988" s="7"/>
      <c r="C988" s="7"/>
      <c r="D988" s="65"/>
      <c r="E988" s="8"/>
      <c r="F988" s="7"/>
      <c r="G988" s="9"/>
      <c r="H988" s="9"/>
      <c r="I988" s="7"/>
      <c r="J988" s="14"/>
      <c r="K988" s="81"/>
      <c r="L988" s="10"/>
      <c r="M988" s="10"/>
      <c r="N988" s="10"/>
      <c r="O988" s="10"/>
      <c r="P988" s="10"/>
      <c r="Q988" s="10"/>
      <c r="R988" s="10"/>
      <c r="S988" s="11"/>
      <c r="T988" s="11"/>
    </row>
    <row r="989" spans="1:20" ht="15.75" customHeight="1">
      <c r="A989" s="94"/>
      <c r="B989" s="7"/>
      <c r="C989" s="7"/>
      <c r="D989" s="65"/>
      <c r="E989" s="8"/>
      <c r="F989" s="7"/>
      <c r="G989" s="9"/>
      <c r="H989" s="9"/>
      <c r="I989" s="7"/>
      <c r="J989" s="14"/>
      <c r="K989" s="81"/>
      <c r="L989" s="10"/>
      <c r="M989" s="10"/>
      <c r="N989" s="10"/>
      <c r="O989" s="10"/>
      <c r="P989" s="10"/>
      <c r="Q989" s="10"/>
      <c r="R989" s="10"/>
      <c r="S989" s="11"/>
      <c r="T989" s="11"/>
    </row>
    <row r="990" spans="1:20" ht="15.75" customHeight="1">
      <c r="A990" s="94"/>
      <c r="B990" s="7"/>
      <c r="C990" s="7"/>
      <c r="D990" s="65"/>
      <c r="E990" s="8"/>
      <c r="F990" s="7"/>
      <c r="G990" s="9"/>
      <c r="H990" s="9"/>
      <c r="I990" s="7"/>
      <c r="J990" s="14"/>
      <c r="K990" s="81"/>
      <c r="L990" s="10"/>
      <c r="M990" s="10"/>
      <c r="N990" s="10"/>
      <c r="O990" s="10"/>
      <c r="P990" s="10"/>
      <c r="Q990" s="10"/>
      <c r="R990" s="10"/>
      <c r="S990" s="11"/>
      <c r="T990" s="11"/>
    </row>
  </sheetData>
  <mergeCells count="1">
    <mergeCell ref="L1:R1"/>
  </mergeCells>
  <hyperlinks>
    <hyperlink ref="J12" r:id="rId1" xr:uid="{029BD817-C382-444B-B49C-4F1A46BF3BCC}"/>
    <hyperlink ref="J13" r:id="rId2" xr:uid="{BD10A617-2F30-D845-A6DF-049B8AB911BD}"/>
    <hyperlink ref="J16" r:id="rId3" xr:uid="{74903EE2-1AB9-994F-9B2F-242ABB92A1A3}"/>
    <hyperlink ref="J22" r:id="rId4" xr:uid="{5EA22128-6796-DE40-BEB3-2685D7BFC508}"/>
    <hyperlink ref="J25" r:id="rId5" xr:uid="{0AE1AC6F-85A5-BF44-BE91-84DF424B9226}"/>
    <hyperlink ref="J35" r:id="rId6" xr:uid="{18B6F027-DDE2-8549-AAD2-E77D8F0B4DBB}"/>
    <hyperlink ref="J41" r:id="rId7" xr:uid="{F0C35CE4-6719-6745-865D-DDB5E96AD8E4}"/>
    <hyperlink ref="J44" r:id="rId8" xr:uid="{C54D85F6-85A2-0F41-B625-AEC58AB6584E}"/>
    <hyperlink ref="J46" r:id="rId9" xr:uid="{56327E63-2898-7744-ACD4-AF9D5336651C}"/>
    <hyperlink ref="J49" r:id="rId10" xr:uid="{28DDFDB4-372B-B940-A1C5-733AAF32E7B0}"/>
    <hyperlink ref="J54" r:id="rId11" xr:uid="{9F8E33E6-84E6-774D-9FD2-0EC983FA503E}"/>
    <hyperlink ref="J61" r:id="rId12" xr:uid="{9377A074-19CE-804D-9905-A4BB17BBD429}"/>
    <hyperlink ref="J63" r:id="rId13" xr:uid="{E45D7111-079E-D347-9704-C52CC2459C1F}"/>
    <hyperlink ref="J66" r:id="rId14" xr:uid="{84D15AE3-3336-7A41-A3E2-97E42CEC309B}"/>
    <hyperlink ref="J68" r:id="rId15" xr:uid="{9F010FB4-40F7-FF43-A9EB-17FE822D6360}"/>
    <hyperlink ref="J74" r:id="rId16" xr:uid="{1E39AC3C-1241-0D48-8EAF-4FA46F3704F6}"/>
    <hyperlink ref="J75" r:id="rId17" xr:uid="{91A3E4D7-6133-734F-A8BA-F799D203677C}"/>
    <hyperlink ref="J77" r:id="rId18" xr:uid="{95495886-9063-5244-8FD3-91AAD643B202}"/>
    <hyperlink ref="J78" r:id="rId19" xr:uid="{035F938E-5A62-7940-B20D-722ED7F4ABF1}"/>
    <hyperlink ref="J80" r:id="rId20" xr:uid="{551415E0-E38D-8048-B69A-AE7D18A5F3BC}"/>
    <hyperlink ref="J81" r:id="rId21" xr:uid="{A2996E54-C57F-6746-8629-B054B5D627DF}"/>
    <hyperlink ref="J82" r:id="rId22" xr:uid="{C0A247E4-6883-1D4B-807A-F1005DF215DC}"/>
    <hyperlink ref="J83" r:id="rId23" xr:uid="{C3841A87-3B3B-A948-BB06-9E5BE6C9C049}"/>
    <hyperlink ref="J84" r:id="rId24" xr:uid="{E4BED207-60AB-7A4B-B6FE-321F5AE17C8A}"/>
    <hyperlink ref="J86" r:id="rId25" xr:uid="{E844EAAF-B194-C343-A1F0-A0A1635A340B}"/>
    <hyperlink ref="J103" r:id="rId26" xr:uid="{49839A8A-48A6-9047-BA00-C14CCCBCD2C8}"/>
    <hyperlink ref="J105" r:id="rId27" xr:uid="{4CDD7E34-9217-7E42-869A-049735203C1B}"/>
    <hyperlink ref="J106" r:id="rId28" xr:uid="{5A9C6D5D-272D-294E-8BD3-D106EB783F21}"/>
    <hyperlink ref="J108" r:id="rId29" xr:uid="{6135546C-555A-F242-B727-CBBC78FEE8DC}"/>
    <hyperlink ref="K111" r:id="rId30" xr:uid="{EA29CA7A-C6B8-A946-A97D-1CFCBC41A468}"/>
    <hyperlink ref="K112" r:id="rId31" xr:uid="{062AF616-14DF-C04B-B7ED-E7B389AFFDC7}"/>
    <hyperlink ref="J114" r:id="rId32" xr:uid="{9497DC33-AF7C-7E44-B8D6-F34BF9973ABA}"/>
    <hyperlink ref="J116" r:id="rId33" xr:uid="{F9EE1CCC-D5ED-C247-ADBC-8515633AA6CF}"/>
    <hyperlink ref="J119" r:id="rId34" xr:uid="{FE09DA19-A83B-4942-96DF-1AE7B0830AA6}"/>
    <hyperlink ref="J123" r:id="rId35" xr:uid="{38FA99F0-5336-7441-8039-1DC247C45A04}"/>
    <hyperlink ref="J125" r:id="rId36" xr:uid="{6C24B44F-D8B4-D649-B2FE-F3735DC0A690}"/>
    <hyperlink ref="J126" r:id="rId37" xr:uid="{34D4D8D1-0C7E-2E4F-8882-812C214495D3}"/>
    <hyperlink ref="J127" r:id="rId38" xr:uid="{F35CF1FA-388B-F044-9613-5BF5624E4A18}"/>
    <hyperlink ref="J131" r:id="rId39" xr:uid="{19C140B2-753E-8A43-B26F-5658BB5ADED6}"/>
    <hyperlink ref="J137" r:id="rId40" xr:uid="{037FA358-5A7B-6345-B2FB-42F8D247B4CB}"/>
    <hyperlink ref="J141" r:id="rId41" xr:uid="{961A124D-E244-6E46-B9E2-447C20F91878}"/>
    <hyperlink ref="J142" r:id="rId42" xr:uid="{10052834-9C97-094B-9CD8-8FC12AAC3D1F}"/>
    <hyperlink ref="J143" r:id="rId43" xr:uid="{F7F315EC-6477-7641-A48D-D2B2FD2663F8}"/>
    <hyperlink ref="J148" r:id="rId44" xr:uid="{702963A0-A5E8-AE4B-8C7E-D9B4EC833EDB}"/>
    <hyperlink ref="J150" r:id="rId45" xr:uid="{38465A4E-4F8B-5847-90AD-AA1345EA28A3}"/>
    <hyperlink ref="J152" r:id="rId46" xr:uid="{5BAE4468-F1B7-684E-81DB-DEAA0CA161CA}"/>
    <hyperlink ref="J153" r:id="rId47" xr:uid="{99B219ED-0B95-034B-BE84-24749B96A970}"/>
    <hyperlink ref="J154" r:id="rId48" xr:uid="{F9D3AA88-666B-E64D-A8F3-5E80F121E1D9}"/>
    <hyperlink ref="J156" r:id="rId49" xr:uid="{D67EF1AC-A723-354C-B9B6-6B5E13F77990}"/>
    <hyperlink ref="J157" r:id="rId50" xr:uid="{D12AD171-6842-AA49-8A78-85F5E09A8868}"/>
    <hyperlink ref="J158" r:id="rId51" xr:uid="{4C898EEF-BB5D-434C-8ABB-5BC6186F7409}"/>
    <hyperlink ref="J159" r:id="rId52" xr:uid="{0A4D98FD-AA18-EB4D-BE7A-2D6A3EF175C4}"/>
    <hyperlink ref="J160" r:id="rId53" xr:uid="{A89FCF15-8031-4C48-9F5B-861B25913E02}"/>
    <hyperlink ref="J161" r:id="rId54" xr:uid="{8B5BCFCE-0FDA-9C49-9290-0AD757DF7AE1}"/>
    <hyperlink ref="J162" r:id="rId55" xr:uid="{2976A019-C180-2B4B-8E9E-4D52EFF17BFA}"/>
    <hyperlink ref="J164" r:id="rId56" xr:uid="{DE738BF8-20B5-5A41-9ECB-27FFCE878DF9}"/>
    <hyperlink ref="J175" r:id="rId57" xr:uid="{B412F6C5-DC1E-424D-85FF-17B5DE96A13E}"/>
    <hyperlink ref="J183" r:id="rId58" xr:uid="{06F36572-7C01-DB4D-87AD-A8D7A832CA9E}"/>
    <hyperlink ref="J185" r:id="rId59" xr:uid="{DA99F693-83E4-5D4D-9BF4-C5E67A05166C}"/>
    <hyperlink ref="J198" r:id="rId60" xr:uid="{CB10B7FB-E85B-AB4F-80CC-A7848AE80A1F}"/>
    <hyperlink ref="J202" r:id="rId61" xr:uid="{6724C026-695E-594C-A942-CF8A98355E56}"/>
    <hyperlink ref="J214" r:id="rId62" xr:uid="{37DC28B4-2FE2-244F-9E8E-5855BCCE9268}"/>
    <hyperlink ref="J233" r:id="rId63" xr:uid="{03490F59-FCFD-1545-BC8A-1E5716AA67F7}"/>
    <hyperlink ref="J234" r:id="rId64" xr:uid="{A125ACF0-DE73-B54F-B623-E680D5637FC1}"/>
    <hyperlink ref="J236" r:id="rId65" xr:uid="{C2FE080B-C251-5849-A16A-49653236EFD0}"/>
    <hyperlink ref="J240" r:id="rId66" xr:uid="{2F5D7393-E33D-554D-A22B-08B02EEA9BB4}"/>
    <hyperlink ref="J243" r:id="rId67" xr:uid="{360B6D0D-655E-7E4E-ABDA-BE8F276E7119}"/>
    <hyperlink ref="J250" r:id="rId68" xr:uid="{46A76F11-586D-3041-88D8-8C86A74C578E}"/>
    <hyperlink ref="J251" r:id="rId69" xr:uid="{E9CD7AEE-06DA-D646-A6D8-D905952305B7}"/>
    <hyperlink ref="J253" r:id="rId70" xr:uid="{D8697947-CEF3-C646-B675-44F9101D5B48}"/>
    <hyperlink ref="J259" r:id="rId71" xr:uid="{AE1F3316-C7A4-CB42-8E7A-38E90005F1B9}"/>
    <hyperlink ref="J260" r:id="rId72" xr:uid="{56DC845F-A8F2-CE48-A188-006F12885587}"/>
    <hyperlink ref="J262" r:id="rId73" xr:uid="{C82028E0-4790-3748-8CAB-2C33B71625EC}"/>
    <hyperlink ref="J264" r:id="rId74" xr:uid="{70DCF821-6520-0F4F-838E-E64E1E1D1F43}"/>
    <hyperlink ref="J265" r:id="rId75" location=".X2D3XJNKg1I" xr:uid="{746AF2E1-2F75-294F-A06B-BE428E1F87C3}"/>
    <hyperlink ref="J266" r:id="rId76" xr:uid="{A5A26498-9622-7B4B-98C2-95FB34E99694}"/>
    <hyperlink ref="J277" r:id="rId77" xr:uid="{97024C4E-0919-D84E-993B-04367310A288}"/>
    <hyperlink ref="J280" r:id="rId78" xr:uid="{EE4D2BA9-37C3-4140-84D5-37BC67DFD524}"/>
    <hyperlink ref="J286" r:id="rId79" xr:uid="{73DF5389-A192-934D-A318-1F07E23D498F}"/>
  </hyperlinks>
  <pageMargins left="0.7" right="0.7" top="0.75" bottom="0.75" header="0" footer="0"/>
  <pageSetup orientation="landscape"/>
  <tableParts count="1">
    <tablePart r:id="rId8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FCEB492CDC9D42B709FD2174BEB888" ma:contentTypeVersion="2" ma:contentTypeDescription="Create a new document." ma:contentTypeScope="" ma:versionID="8fca15b5d5b733ca5fbd1c108cb317a8">
  <xsd:schema xmlns:xsd="http://www.w3.org/2001/XMLSchema" xmlns:xs="http://www.w3.org/2001/XMLSchema" xmlns:p="http://schemas.microsoft.com/office/2006/metadata/properties" xmlns:ns1="http://schemas.microsoft.com/sharepoint/v3" targetNamespace="http://schemas.microsoft.com/office/2006/metadata/properties" ma:root="true" ma:fieldsID="3f140f26d9a8e8c27c341e8a4e9a98c5" ns1:_="">
    <xsd:import namespace="http://schemas.microsoft.com/sharepoint/v3"/>
    <xsd:element name="properties">
      <xsd:complexType>
        <xsd:sequence>
          <xsd:element name="documentManagement">
            <xsd:complexType>
              <xsd:all>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896A2C-5353-4E68-8055-FE5413CAD886}"/>
</file>

<file path=customXml/itemProps2.xml><?xml version="1.0" encoding="utf-8"?>
<ds:datastoreItem xmlns:ds="http://schemas.openxmlformats.org/officeDocument/2006/customXml" ds:itemID="{1EF61183-8341-428B-91BC-094A2C3B8381}"/>
</file>

<file path=customXml/itemProps3.xml><?xml version="1.0" encoding="utf-8"?>
<ds:datastoreItem xmlns:ds="http://schemas.openxmlformats.org/officeDocument/2006/customXml" ds:itemID="{FFC069FD-0E95-45E4-9C5C-A35F90BD181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2020-09-22T21:17:24Z</dcterms:created>
  <dcterms:modified xsi:type="dcterms:W3CDTF">2022-01-18T19:36:49Z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0x0101008EFCEB492CDC9D42B709FD2174BEB888</vt:lpwstr>
  </property>
</Properties>
</file>